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F13B627-DA35-490B-85C3-7CB7B1AAD95C}" xr6:coauthVersionLast="46" xr6:coauthVersionMax="46" xr10:uidLastSave="{00000000-0000-0000-0000-000000000000}"/>
  <bookViews>
    <workbookView xWindow="735" yWindow="735" windowWidth="21600" windowHeight="11385" xr2:uid="{00000000-000D-0000-FFFF-FFFF00000000}"/>
  </bookViews>
  <sheets>
    <sheet name="Schedule" sheetId="1" r:id="rId1"/>
    <sheet name="Standings" sheetId="3" r:id="rId2"/>
    <sheet name="Payments" sheetId="4" r:id="rId3"/>
    <sheet name="Roster 1" sheetId="6" r:id="rId4"/>
    <sheet name="Roster 2" sheetId="7" r:id="rId5"/>
    <sheet name="Roster 3" sheetId="8" r:id="rId6"/>
    <sheet name="Roster 4" sheetId="9" r:id="rId7"/>
    <sheet name="Roster 5" sheetId="10" r:id="rId8"/>
    <sheet name="Roster 6" sheetId="11" r:id="rId9"/>
    <sheet name="Roster 7" sheetId="12" r:id="rId10"/>
    <sheet name="Roster 8" sheetId="13" r:id="rId11"/>
    <sheet name="Roster 9" sheetId="16" r:id="rId12"/>
    <sheet name="Sheet2" sheetId="15" r:id="rId13"/>
  </sheets>
  <definedNames>
    <definedName name="_xlnm.Print_Area" localSheetId="0">Schedule!$A$1:$O$39</definedName>
    <definedName name="_xlnm.Print_Area" localSheetId="1">Standings!$A$1:$J$14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3" l="1"/>
  <c r="A19" i="3"/>
  <c r="B22" i="4"/>
  <c r="B5" i="16" s="1"/>
  <c r="A22" i="4"/>
  <c r="B4" i="16" s="1"/>
  <c r="A17" i="16"/>
  <c r="A20" i="16" s="1"/>
  <c r="A23" i="16" s="1"/>
  <c r="A26" i="16" s="1"/>
  <c r="A29" i="16" s="1"/>
  <c r="A32" i="16" s="1"/>
  <c r="V4" i="4" l="1"/>
  <c r="U4" i="4"/>
  <c r="T4" i="4"/>
  <c r="M4" i="4"/>
  <c r="A17" i="13" l="1"/>
  <c r="A20" i="13" s="1"/>
  <c r="A23" i="13" s="1"/>
  <c r="A26" i="13" s="1"/>
  <c r="A29" i="13" s="1"/>
  <c r="A32" i="13" s="1"/>
  <c r="A17" i="12"/>
  <c r="A20" i="12" s="1"/>
  <c r="A23" i="12" s="1"/>
  <c r="A26" i="12" s="1"/>
  <c r="A29" i="12" s="1"/>
  <c r="A32" i="12" s="1"/>
  <c r="A17" i="11"/>
  <c r="A20" i="11" s="1"/>
  <c r="A23" i="11" s="1"/>
  <c r="A26" i="11" s="1"/>
  <c r="A29" i="11" s="1"/>
  <c r="A32" i="11" s="1"/>
  <c r="A17" i="10"/>
  <c r="A20" i="10" s="1"/>
  <c r="A23" i="10" s="1"/>
  <c r="A26" i="10" s="1"/>
  <c r="A29" i="10" s="1"/>
  <c r="A32" i="10" s="1"/>
  <c r="A17" i="9"/>
  <c r="A20" i="9" s="1"/>
  <c r="A23" i="9" s="1"/>
  <c r="A26" i="9" s="1"/>
  <c r="A29" i="9" s="1"/>
  <c r="A32" i="9" s="1"/>
  <c r="A17" i="8"/>
  <c r="A20" i="8" s="1"/>
  <c r="A23" i="8" s="1"/>
  <c r="A26" i="8" s="1"/>
  <c r="A29" i="8" s="1"/>
  <c r="A32" i="8" s="1"/>
  <c r="A17" i="7"/>
  <c r="A20" i="7" s="1"/>
  <c r="A23" i="7" s="1"/>
  <c r="A26" i="7" s="1"/>
  <c r="A29" i="7" s="1"/>
  <c r="A32" i="7" s="1"/>
  <c r="A17" i="6" l="1"/>
  <c r="A20" i="6" s="1"/>
  <c r="A23" i="6" s="1"/>
  <c r="A26" i="6" s="1"/>
  <c r="A29" i="6" s="1"/>
  <c r="A32" i="6" s="1"/>
  <c r="C14" i="3" l="1"/>
  <c r="B20" i="4" s="1"/>
  <c r="C13" i="3"/>
  <c r="B18" i="4" s="1"/>
  <c r="B5" i="12" s="1"/>
  <c r="C12" i="3"/>
  <c r="B16" i="4" s="1"/>
  <c r="B5" i="11" s="1"/>
  <c r="C10" i="3"/>
  <c r="B12" i="4" s="1"/>
  <c r="B5" i="9" s="1"/>
  <c r="C9" i="3"/>
  <c r="B10" i="4" s="1"/>
  <c r="B5" i="8" s="1"/>
  <c r="C8" i="3"/>
  <c r="B8" i="4" s="1"/>
  <c r="B5" i="7" s="1"/>
  <c r="C7" i="3"/>
  <c r="B6" i="4" s="1"/>
  <c r="B5" i="6" s="1"/>
  <c r="B5" i="13" l="1"/>
  <c r="A20" i="4"/>
  <c r="B4" i="13" s="1"/>
  <c r="A18" i="4"/>
  <c r="B4" i="12" s="1"/>
  <c r="A16" i="4"/>
  <c r="B4" i="11" s="1"/>
  <c r="A14" i="4"/>
  <c r="A12" i="4"/>
  <c r="B4" i="9" s="1"/>
  <c r="A10" i="4"/>
  <c r="B4" i="8" s="1"/>
  <c r="A8" i="4"/>
  <c r="B4" i="7" s="1"/>
  <c r="A6" i="4"/>
  <c r="B4" i="6" s="1"/>
  <c r="B2" i="4" l="1"/>
  <c r="A1" i="16" s="1"/>
  <c r="C4" i="4"/>
  <c r="A1" i="10" l="1"/>
  <c r="A1" i="13"/>
  <c r="A1" i="9"/>
  <c r="A1" i="12"/>
  <c r="A1" i="8"/>
  <c r="A1" i="11"/>
  <c r="A1" i="7"/>
  <c r="A1" i="6"/>
  <c r="T11" i="1"/>
  <c r="S11" i="1"/>
  <c r="R11" i="1"/>
  <c r="Q11" i="1"/>
  <c r="A18" i="3" l="1"/>
  <c r="A17" i="3"/>
  <c r="A16" i="3"/>
  <c r="A15" i="3"/>
  <c r="A14" i="3"/>
  <c r="A13" i="3"/>
  <c r="A12" i="3"/>
  <c r="A11" i="3"/>
  <c r="A10" i="3"/>
  <c r="A9" i="3"/>
  <c r="A8" i="3"/>
  <c r="C18" i="3" l="1"/>
  <c r="C17" i="3"/>
  <c r="C16" i="3"/>
  <c r="C15" i="3"/>
  <c r="C11" i="3"/>
  <c r="B14" i="4" s="1"/>
  <c r="B5" i="10" s="1"/>
  <c r="A7" i="3" l="1"/>
  <c r="A1" i="3"/>
  <c r="A6" i="1" l="1"/>
  <c r="A7" i="1" s="1"/>
  <c r="A8" i="1" s="1"/>
  <c r="A9" i="1" s="1"/>
  <c r="A10" i="1" s="1"/>
  <c r="A14" i="1" s="1"/>
  <c r="A18" i="1" s="1"/>
  <c r="A19" i="1" s="1"/>
  <c r="A20" i="1" s="1"/>
  <c r="A21" i="1" s="1"/>
  <c r="A22" i="1" s="1"/>
  <c r="A23" i="1" s="1"/>
  <c r="B6" i="1" l="1"/>
  <c r="B7" i="1" l="1"/>
  <c r="D4" i="4"/>
  <c r="B8" i="1" l="1"/>
  <c r="E4" i="4"/>
  <c r="B9" i="1" l="1"/>
  <c r="B10" i="1" s="1"/>
  <c r="B11" i="1" s="1"/>
  <c r="F4" i="4"/>
  <c r="G4" i="4" l="1"/>
  <c r="H4" i="4" l="1"/>
  <c r="J4" i="4" l="1"/>
  <c r="K4" i="4" l="1"/>
  <c r="B18" i="1" l="1"/>
  <c r="N4" i="4" s="1"/>
  <c r="B19" i="1" l="1"/>
  <c r="O4" i="4" s="1"/>
  <c r="B20" i="1" l="1"/>
  <c r="P4" i="4" s="1"/>
  <c r="B21" i="1" l="1"/>
  <c r="Q4" i="4" s="1"/>
  <c r="B22" i="1" l="1"/>
  <c r="R4" i="4" s="1"/>
  <c r="B23" i="1" l="1"/>
  <c r="S4" i="4" s="1"/>
</calcChain>
</file>

<file path=xl/sharedStrings.xml><?xml version="1.0" encoding="utf-8"?>
<sst xmlns="http://schemas.openxmlformats.org/spreadsheetml/2006/main" count="210" uniqueCount="100">
  <si>
    <t>Court 1</t>
  </si>
  <si>
    <t>Court 2</t>
  </si>
  <si>
    <t>DATES</t>
  </si>
  <si>
    <t>WEEK #</t>
  </si>
  <si>
    <t>1-2</t>
  </si>
  <si>
    <t>3-4</t>
  </si>
  <si>
    <t>5-6</t>
  </si>
  <si>
    <t>4-5</t>
  </si>
  <si>
    <t>6-7</t>
  </si>
  <si>
    <t>2-3</t>
  </si>
  <si>
    <t>Teams</t>
  </si>
  <si>
    <t>Bocce Committee</t>
  </si>
  <si>
    <t>Joe Pontillo</t>
  </si>
  <si>
    <t>Sal Zeolla Jr.</t>
  </si>
  <si>
    <t>460-0070</t>
  </si>
  <si>
    <t>450-9800</t>
  </si>
  <si>
    <t>Early</t>
  </si>
  <si>
    <t>Late</t>
  </si>
  <si>
    <t>2-7</t>
  </si>
  <si>
    <t>Week_________</t>
  </si>
  <si>
    <t>#</t>
  </si>
  <si>
    <t>Name</t>
  </si>
  <si>
    <t>Team</t>
  </si>
  <si>
    <t>WINS</t>
  </si>
  <si>
    <t>LOSSES</t>
  </si>
  <si>
    <t>ACCUMULATED</t>
  </si>
  <si>
    <t>HAPPY THANKSGIVING</t>
  </si>
  <si>
    <t>MERRY CHRISTMAS &amp; HAPPY NEW YEAR</t>
  </si>
  <si>
    <t>Bye(3 Wins)</t>
  </si>
  <si>
    <t>3-6</t>
  </si>
  <si>
    <t>4-7</t>
  </si>
  <si>
    <t>One</t>
  </si>
  <si>
    <t>Two</t>
  </si>
  <si>
    <t>Rob Penpek</t>
  </si>
  <si>
    <t>602-2809</t>
  </si>
  <si>
    <t>Courts&gt;Highest Seed's Choice</t>
  </si>
  <si>
    <t>2nd Place vs 5th Place</t>
  </si>
  <si>
    <t>3rd Place vs 4th Place</t>
  </si>
  <si>
    <t>1st Round Winners</t>
  </si>
  <si>
    <t>PLAYOFFS Starting @ 6:30PM(Best of 3 to 15)</t>
  </si>
  <si>
    <t>CHAMPIONSHIPS(Court 1...Best of 5 to 15)@6:30PM League 1st Place vs. Playoff Winner</t>
  </si>
  <si>
    <t>This Week</t>
  </si>
  <si>
    <t>(Win#-Loss#)</t>
  </si>
  <si>
    <t>WINS/LOSSES</t>
  </si>
  <si>
    <t># OF DOWN/BACK GAMES</t>
  </si>
  <si>
    <t>Team Roster</t>
  </si>
  <si>
    <t>Team #:</t>
  </si>
  <si>
    <t>Team Name:</t>
  </si>
  <si>
    <t>Additional Players:</t>
  </si>
  <si>
    <t>Phone #</t>
  </si>
  <si>
    <t>1 Captain</t>
  </si>
  <si>
    <t>BYE</t>
  </si>
  <si>
    <t>WEEK</t>
  </si>
  <si>
    <t>1-4</t>
  </si>
  <si>
    <t>2-5</t>
  </si>
  <si>
    <t>1-6</t>
  </si>
  <si>
    <t>Joe Rogan</t>
  </si>
  <si>
    <t>969-8932</t>
  </si>
  <si>
    <t>OFF</t>
  </si>
  <si>
    <t>TBD</t>
  </si>
  <si>
    <t>CHANGES(EFFECTIVE WINTER 2020/2021)</t>
  </si>
  <si>
    <t>LAST DATE FOR ROSTER CHANGES IS WEEK 7&gt;&gt;&gt;11/17/2020</t>
  </si>
  <si>
    <t xml:space="preserve"> BANQUET @ 7 PM</t>
  </si>
  <si>
    <t>5-1</t>
  </si>
  <si>
    <t>4-2</t>
  </si>
  <si>
    <t>5-3</t>
  </si>
  <si>
    <t>6-2</t>
  </si>
  <si>
    <t>7-1</t>
  </si>
  <si>
    <t>3-1</t>
  </si>
  <si>
    <t>6-4</t>
  </si>
  <si>
    <t>7-3</t>
  </si>
  <si>
    <t>7-5</t>
  </si>
  <si>
    <t>$10 FEE PER PLAYER ON ROSTER</t>
  </si>
  <si>
    <t>BULLDOG BOCCE</t>
  </si>
  <si>
    <t>ROB PENPEK</t>
  </si>
  <si>
    <t>MAESTRI BOCCE</t>
  </si>
  <si>
    <t>DAVE KOLENDA</t>
  </si>
  <si>
    <t>602-8010</t>
  </si>
  <si>
    <t>RICK MILLER</t>
  </si>
  <si>
    <t>397-0793</t>
  </si>
  <si>
    <t>CARMOSINOS</t>
  </si>
  <si>
    <t>JEFF CARMOSINO</t>
  </si>
  <si>
    <t>440-1941</t>
  </si>
  <si>
    <t>ZEOLLA CONSTRUCTION</t>
  </si>
  <si>
    <t>SAL ZEOLLA</t>
  </si>
  <si>
    <t>BOCCE SPECIFIC COVID RULES</t>
  </si>
  <si>
    <t>MASKS MUST BE PROPERLY WORN</t>
  </si>
  <si>
    <t>AT ALL TIMES EXCEPT WHEN SEATED!</t>
  </si>
  <si>
    <t>MAINTAIN SOCIAL DISTANCING!</t>
  </si>
  <si>
    <t>ONE PERSON IN COURT AT ONE TIME!</t>
  </si>
  <si>
    <t>R &amp; R</t>
  </si>
  <si>
    <t>4-3</t>
  </si>
  <si>
    <t>2-4</t>
  </si>
  <si>
    <t>3-5</t>
  </si>
  <si>
    <t>1-5</t>
  </si>
  <si>
    <t>1-3</t>
  </si>
  <si>
    <t xml:space="preserve">DOWN AND BACK CALLED AT 9:15 FOR EARLY SHIFT </t>
  </si>
  <si>
    <t>ALL GAMES TO 15. SHUTOUT AT 11</t>
  </si>
  <si>
    <t>$25/NIGHT PER TEAM EACH NIGHT PLAYED REGULAR SEASON</t>
  </si>
  <si>
    <t>Tuesday Men's Bocce League Schedule Winter 2020/2021(REVISED 1/13/2021)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</si>
</sst>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14" fontId="1" fillId="0" borderId="1" xfId="0" applyNumberFormat="1" applyFont="1" applyBorder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5" xfId="0" applyFont="1" applyBorder="1"/>
    <xf numFmtId="0" fontId="6" fillId="0" borderId="19" xfId="0" applyFont="1" applyBorder="1"/>
    <xf numFmtId="0" fontId="6" fillId="0" borderId="3" xfId="0" applyFont="1" applyBorder="1"/>
    <xf numFmtId="0" fontId="6" fillId="0" borderId="20" xfId="0" applyFont="1" applyBorder="1"/>
    <xf numFmtId="0" fontId="1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1" xfId="0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7" fillId="0" borderId="23" xfId="0" quotePrefix="1" applyFont="1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0" fontId="7" fillId="0" borderId="16" xfId="0" quotePrefix="1" applyFont="1" applyBorder="1" applyAlignment="1">
      <alignment horizontal="center"/>
    </xf>
    <xf numFmtId="0" fontId="7" fillId="0" borderId="27" xfId="0" quotePrefix="1" applyFont="1" applyBorder="1" applyAlignment="1">
      <alignment horizontal="center"/>
    </xf>
    <xf numFmtId="0" fontId="7" fillId="0" borderId="6" xfId="0" quotePrefix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left" wrapText="1"/>
    </xf>
    <xf numFmtId="14" fontId="7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2" fillId="0" borderId="29" xfId="0" applyNumberFormat="1" applyFont="1" applyBorder="1" applyAlignment="1">
      <alignment vertical="center"/>
    </xf>
    <xf numFmtId="14" fontId="2" fillId="0" borderId="33" xfId="0" applyNumberFormat="1" applyFont="1" applyBorder="1" applyAlignment="1">
      <alignment vertical="center"/>
    </xf>
    <xf numFmtId="14" fontId="2" fillId="0" borderId="12" xfId="0" applyNumberFormat="1" applyFont="1" applyBorder="1" applyAlignment="1">
      <alignment vertical="center"/>
    </xf>
    <xf numFmtId="14" fontId="2" fillId="0" borderId="35" xfId="0" applyNumberFormat="1" applyFont="1" applyBorder="1" applyAlignment="1">
      <alignment vertical="center"/>
    </xf>
    <xf numFmtId="14" fontId="2" fillId="0" borderId="8" xfId="0" applyNumberFormat="1" applyFont="1" applyBorder="1" applyAlignment="1">
      <alignment vertical="center"/>
    </xf>
    <xf numFmtId="0" fontId="7" fillId="0" borderId="0" xfId="0" quotePrefix="1" applyFont="1" applyAlignment="1">
      <alignment horizontal="left"/>
    </xf>
    <xf numFmtId="0" fontId="8" fillId="0" borderId="0" xfId="0" applyFont="1"/>
    <xf numFmtId="14" fontId="0" fillId="0" borderId="7" xfId="0" applyNumberFormat="1" applyBorder="1" applyAlignment="1">
      <alignment horizontal="center" textRotation="45"/>
    </xf>
    <xf numFmtId="14" fontId="0" fillId="0" borderId="9" xfId="0" applyNumberFormat="1" applyBorder="1" applyAlignment="1">
      <alignment textRotation="45"/>
    </xf>
    <xf numFmtId="14" fontId="0" fillId="0" borderId="6" xfId="0" applyNumberFormat="1" applyBorder="1" applyAlignment="1">
      <alignment textRotation="45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2" xfId="0" applyBorder="1"/>
    <xf numFmtId="0" fontId="0" fillId="0" borderId="1" xfId="0" applyBorder="1"/>
    <xf numFmtId="14" fontId="0" fillId="0" borderId="1" xfId="0" applyNumberFormat="1" applyBorder="1" applyAlignment="1">
      <alignment horizontal="center" textRotation="90"/>
    </xf>
    <xf numFmtId="14" fontId="0" fillId="0" borderId="1" xfId="0" applyNumberFormat="1" applyBorder="1" applyAlignment="1">
      <alignment textRotation="90"/>
    </xf>
    <xf numFmtId="0" fontId="2" fillId="2" borderId="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8" fontId="2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7" fillId="2" borderId="2" xfId="0" quotePrefix="1" applyFont="1" applyFill="1" applyBorder="1" applyAlignment="1">
      <alignment horizontal="center"/>
    </xf>
    <xf numFmtId="0" fontId="7" fillId="2" borderId="22" xfId="0" quotePrefix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23" xfId="0" quotePrefix="1" applyFont="1" applyFill="1" applyBorder="1" applyAlignment="1">
      <alignment horizontal="center"/>
    </xf>
    <xf numFmtId="0" fontId="7" fillId="2" borderId="4" xfId="0" quotePrefix="1" applyFont="1" applyFill="1" applyBorder="1" applyAlignment="1">
      <alignment horizontal="center"/>
    </xf>
    <xf numFmtId="16" fontId="7" fillId="2" borderId="1" xfId="0" quotePrefix="1" applyNumberFormat="1" applyFont="1" applyFill="1" applyBorder="1" applyAlignment="1">
      <alignment horizontal="center"/>
    </xf>
    <xf numFmtId="16" fontId="7" fillId="2" borderId="23" xfId="0" quotePrefix="1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4" fontId="7" fillId="2" borderId="18" xfId="0" applyNumberFormat="1" applyFont="1" applyFill="1" applyBorder="1" applyAlignment="1">
      <alignment horizontal="center"/>
    </xf>
    <xf numFmtId="0" fontId="7" fillId="2" borderId="18" xfId="0" quotePrefix="1" applyFont="1" applyFill="1" applyBorder="1" applyAlignment="1">
      <alignment horizontal="center"/>
    </xf>
    <xf numFmtId="0" fontId="7" fillId="2" borderId="8" xfId="0" quotePrefix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4" fontId="2" fillId="2" borderId="25" xfId="0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6" fillId="0" borderId="34" xfId="0" applyFont="1" applyBorder="1"/>
    <xf numFmtId="0" fontId="6" fillId="0" borderId="37" xfId="0" applyFont="1" applyBorder="1"/>
    <xf numFmtId="0" fontId="6" fillId="0" borderId="47" xfId="0" applyFont="1" applyBorder="1"/>
    <xf numFmtId="0" fontId="6" fillId="0" borderId="26" xfId="0" applyFont="1" applyBorder="1"/>
    <xf numFmtId="0" fontId="6" fillId="0" borderId="39" xfId="0" applyFont="1" applyBorder="1"/>
    <xf numFmtId="0" fontId="5" fillId="0" borderId="46" xfId="0" applyFont="1" applyBorder="1" applyAlignment="1">
      <alignment horizontal="center"/>
    </xf>
    <xf numFmtId="0" fontId="6" fillId="0" borderId="45" xfId="0" applyFont="1" applyBorder="1"/>
    <xf numFmtId="0" fontId="5" fillId="0" borderId="44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31" xfId="0" applyBorder="1"/>
    <xf numFmtId="0" fontId="6" fillId="0" borderId="0" xfId="0" applyFont="1" applyBorder="1"/>
    <xf numFmtId="0" fontId="6" fillId="0" borderId="48" xfId="0" applyFont="1" applyBorder="1"/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16" fontId="7" fillId="0" borderId="1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4" fontId="2" fillId="0" borderId="36" xfId="0" applyNumberFormat="1" applyFont="1" applyBorder="1" applyAlignment="1">
      <alignment horizontal="center" vertical="center"/>
    </xf>
    <xf numFmtId="14" fontId="2" fillId="2" borderId="38" xfId="0" applyNumberFormat="1" applyFont="1" applyFill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quotePrefix="1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18" fontId="2" fillId="2" borderId="1" xfId="0" applyNumberFormat="1" applyFont="1" applyFill="1" applyBorder="1" applyAlignment="1">
      <alignment horizontal="center"/>
    </xf>
    <xf numFmtId="18" fontId="2" fillId="2" borderId="2" xfId="0" applyNumberFormat="1" applyFont="1" applyFill="1" applyBorder="1" applyAlignment="1">
      <alignment horizontal="center"/>
    </xf>
    <xf numFmtId="18" fontId="2" fillId="2" borderId="2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quotePrefix="1" applyFont="1" applyFill="1" applyBorder="1" applyAlignment="1">
      <alignment horizontal="center" wrapText="1"/>
    </xf>
    <xf numFmtId="0" fontId="2" fillId="2" borderId="3" xfId="0" quotePrefix="1" applyFont="1" applyFill="1" applyBorder="1" applyAlignment="1">
      <alignment horizontal="center" wrapText="1"/>
    </xf>
    <xf numFmtId="0" fontId="2" fillId="2" borderId="37" xfId="0" quotePrefix="1" applyFont="1" applyFill="1" applyBorder="1" applyAlignment="1">
      <alignment horizontal="center" wrapText="1"/>
    </xf>
    <xf numFmtId="0" fontId="2" fillId="2" borderId="24" xfId="0" quotePrefix="1" applyFont="1" applyFill="1" applyBorder="1" applyAlignment="1">
      <alignment horizontal="center"/>
    </xf>
    <xf numFmtId="0" fontId="2" fillId="2" borderId="26" xfId="0" quotePrefix="1" applyFont="1" applyFill="1" applyBorder="1" applyAlignment="1">
      <alignment horizontal="center"/>
    </xf>
    <xf numFmtId="0" fontId="2" fillId="2" borderId="39" xfId="0" quotePrefix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quotePrefix="1" applyFont="1" applyBorder="1" applyAlignment="1">
      <alignment horizontal="center"/>
    </xf>
    <xf numFmtId="0" fontId="2" fillId="0" borderId="31" xfId="0" quotePrefix="1" applyFont="1" applyBorder="1" applyAlignment="1">
      <alignment horizontal="center"/>
    </xf>
    <xf numFmtId="0" fontId="2" fillId="0" borderId="32" xfId="0" quotePrefix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6"/>
  <sheetViews>
    <sheetView tabSelected="1" topLeftCell="A7" zoomScale="80" zoomScaleNormal="80" workbookViewId="0">
      <selection sqref="A1:G1"/>
    </sheetView>
  </sheetViews>
  <sheetFormatPr defaultRowHeight="15" x14ac:dyDescent="0.25"/>
  <cols>
    <col min="1" max="1" width="9" style="1" customWidth="1"/>
    <col min="2" max="2" width="29.140625" style="1" customWidth="1"/>
    <col min="3" max="3" width="6.7109375" style="1" customWidth="1"/>
    <col min="4" max="4" width="16.85546875" style="1" customWidth="1"/>
    <col min="5" max="5" width="15" style="1" customWidth="1"/>
    <col min="6" max="6" width="17.140625" style="1" customWidth="1"/>
    <col min="7" max="7" width="19.5703125" style="1" customWidth="1"/>
    <col min="8" max="8" width="6.85546875" style="1" hidden="1" customWidth="1"/>
    <col min="9" max="9" width="15.140625" style="1" customWidth="1"/>
    <col min="10" max="10" width="6.5703125" style="1" customWidth="1"/>
    <col min="11" max="11" width="34.28515625" style="1" bestFit="1" customWidth="1"/>
    <col min="12" max="12" width="1.5703125" style="1" customWidth="1"/>
    <col min="13" max="13" width="21.42578125" style="1" customWidth="1"/>
    <col min="14" max="14" width="1.7109375" style="1" customWidth="1"/>
    <col min="15" max="15" width="13" style="1" customWidth="1"/>
    <col min="16" max="16" width="8.140625" style="1" customWidth="1"/>
  </cols>
  <sheetData>
    <row r="1" spans="1:25" ht="34.5" customHeight="1" thickBot="1" x14ac:dyDescent="0.3">
      <c r="A1" s="154" t="s">
        <v>99</v>
      </c>
      <c r="B1" s="155"/>
      <c r="C1" s="155"/>
      <c r="D1" s="155"/>
      <c r="E1" s="155"/>
      <c r="F1" s="155"/>
      <c r="G1" s="156"/>
      <c r="H1" s="26"/>
    </row>
    <row r="2" spans="1:25" ht="30" customHeight="1" thickBot="1" x14ac:dyDescent="0.4">
      <c r="A2" s="145" t="s">
        <v>61</v>
      </c>
      <c r="B2" s="146"/>
      <c r="C2" s="147"/>
      <c r="D2" s="135">
        <v>0.77083333333333337</v>
      </c>
      <c r="E2" s="136"/>
      <c r="F2" s="137">
        <v>0.86458333333333337</v>
      </c>
      <c r="G2" s="138"/>
      <c r="H2" s="23"/>
      <c r="I2" s="114" t="s">
        <v>51</v>
      </c>
      <c r="J2" s="129" t="s">
        <v>10</v>
      </c>
      <c r="K2" s="129"/>
      <c r="L2" s="129"/>
      <c r="M2" s="129"/>
      <c r="N2" s="129"/>
      <c r="O2" s="130"/>
      <c r="Q2" t="s">
        <v>16</v>
      </c>
      <c r="R2" t="s">
        <v>17</v>
      </c>
      <c r="S2" t="s">
        <v>31</v>
      </c>
      <c r="T2" t="s">
        <v>32</v>
      </c>
    </row>
    <row r="3" spans="1:25" s="3" customFormat="1" ht="30.75" customHeight="1" x14ac:dyDescent="0.35">
      <c r="A3" s="148"/>
      <c r="B3" s="149"/>
      <c r="C3" s="150"/>
      <c r="D3" s="69" t="s">
        <v>0</v>
      </c>
      <c r="E3" s="70" t="s">
        <v>1</v>
      </c>
      <c r="F3" s="71" t="s">
        <v>0</v>
      </c>
      <c r="G3" s="72" t="s">
        <v>1</v>
      </c>
      <c r="H3" s="4" t="s">
        <v>28</v>
      </c>
      <c r="I3" s="115" t="s">
        <v>52</v>
      </c>
      <c r="J3" s="42">
        <v>1</v>
      </c>
      <c r="K3" s="43" t="s">
        <v>80</v>
      </c>
      <c r="L3" s="42"/>
      <c r="M3" s="43" t="s">
        <v>81</v>
      </c>
      <c r="N3" s="42"/>
      <c r="O3" s="44" t="s">
        <v>82</v>
      </c>
      <c r="Q3">
        <v>11</v>
      </c>
      <c r="R3">
        <v>10</v>
      </c>
      <c r="S3">
        <v>11</v>
      </c>
      <c r="T3">
        <v>10</v>
      </c>
    </row>
    <row r="4" spans="1:25" ht="21" x14ac:dyDescent="0.35">
      <c r="A4" s="69" t="s">
        <v>3</v>
      </c>
      <c r="B4" s="73" t="s">
        <v>2</v>
      </c>
      <c r="C4" s="74"/>
      <c r="D4" s="75"/>
      <c r="E4" s="76"/>
      <c r="F4" s="77"/>
      <c r="G4" s="75"/>
      <c r="H4" s="6"/>
      <c r="I4" s="12"/>
      <c r="J4" s="42">
        <v>2</v>
      </c>
      <c r="K4" s="43" t="s">
        <v>83</v>
      </c>
      <c r="L4" s="42"/>
      <c r="M4" s="43" t="s">
        <v>84</v>
      </c>
      <c r="N4" s="42"/>
      <c r="O4" s="44" t="s">
        <v>15</v>
      </c>
      <c r="P4"/>
      <c r="Q4">
        <v>10</v>
      </c>
      <c r="R4">
        <v>11</v>
      </c>
      <c r="S4">
        <v>10</v>
      </c>
      <c r="T4">
        <v>11</v>
      </c>
    </row>
    <row r="5" spans="1:25" ht="21" x14ac:dyDescent="0.35">
      <c r="A5" s="74">
        <v>1</v>
      </c>
      <c r="B5" s="78">
        <v>44110</v>
      </c>
      <c r="C5" s="74"/>
      <c r="D5" s="75" t="s">
        <v>55</v>
      </c>
      <c r="E5" s="79" t="s">
        <v>54</v>
      </c>
      <c r="F5" s="80" t="s">
        <v>5</v>
      </c>
      <c r="G5" s="81"/>
      <c r="H5" s="5"/>
      <c r="I5" s="29">
        <v>7</v>
      </c>
      <c r="J5" s="42">
        <v>3</v>
      </c>
      <c r="K5" s="43" t="s">
        <v>90</v>
      </c>
      <c r="L5" s="42"/>
      <c r="M5" s="43" t="s">
        <v>78</v>
      </c>
      <c r="N5" s="42"/>
      <c r="O5" s="44" t="s">
        <v>79</v>
      </c>
      <c r="P5"/>
      <c r="Q5">
        <v>10</v>
      </c>
      <c r="R5">
        <v>11</v>
      </c>
      <c r="S5">
        <v>10</v>
      </c>
      <c r="T5">
        <v>11</v>
      </c>
    </row>
    <row r="6" spans="1:25" ht="21" x14ac:dyDescent="0.35">
      <c r="A6" s="74">
        <f>+A5+1</f>
        <v>2</v>
      </c>
      <c r="B6" s="78">
        <f>+B5+7</f>
        <v>44117</v>
      </c>
      <c r="C6" s="74"/>
      <c r="D6" s="81" t="s">
        <v>64</v>
      </c>
      <c r="E6" s="82" t="s">
        <v>63</v>
      </c>
      <c r="F6" s="80" t="s">
        <v>8</v>
      </c>
      <c r="G6" s="75"/>
      <c r="H6" s="6"/>
      <c r="I6" s="29">
        <v>3</v>
      </c>
      <c r="J6" s="42">
        <v>4</v>
      </c>
      <c r="K6" s="43" t="s">
        <v>73</v>
      </c>
      <c r="L6" s="42"/>
      <c r="M6" s="43" t="s">
        <v>74</v>
      </c>
      <c r="N6" s="42"/>
      <c r="O6" s="44" t="s">
        <v>34</v>
      </c>
      <c r="P6"/>
      <c r="Q6">
        <v>11</v>
      </c>
      <c r="R6">
        <v>10</v>
      </c>
      <c r="S6">
        <v>11</v>
      </c>
      <c r="T6">
        <v>10</v>
      </c>
    </row>
    <row r="7" spans="1:25" ht="21" x14ac:dyDescent="0.35">
      <c r="A7" s="74">
        <f t="shared" ref="A7:A23" si="0">+A6+1</f>
        <v>3</v>
      </c>
      <c r="B7" s="78">
        <f t="shared" ref="B7:B23" si="1">+B6+7</f>
        <v>44124</v>
      </c>
      <c r="C7" s="74"/>
      <c r="D7" s="75" t="s">
        <v>18</v>
      </c>
      <c r="E7" s="79" t="s">
        <v>29</v>
      </c>
      <c r="F7" s="80" t="s">
        <v>7</v>
      </c>
      <c r="G7" s="75"/>
      <c r="H7" s="6"/>
      <c r="I7" s="29">
        <v>1</v>
      </c>
      <c r="J7" s="42">
        <v>5</v>
      </c>
      <c r="K7" s="43" t="s">
        <v>75</v>
      </c>
      <c r="L7" s="42"/>
      <c r="M7" s="43" t="s">
        <v>76</v>
      </c>
      <c r="N7" s="42"/>
      <c r="O7" s="44" t="s">
        <v>77</v>
      </c>
      <c r="P7"/>
      <c r="Q7">
        <v>10</v>
      </c>
      <c r="R7">
        <v>11</v>
      </c>
      <c r="S7">
        <v>11</v>
      </c>
      <c r="T7">
        <v>10</v>
      </c>
    </row>
    <row r="8" spans="1:25" ht="21" x14ac:dyDescent="0.35">
      <c r="A8" s="74">
        <f t="shared" si="0"/>
        <v>4</v>
      </c>
      <c r="B8" s="78">
        <f t="shared" si="1"/>
        <v>44131</v>
      </c>
      <c r="C8" s="74"/>
      <c r="D8" s="75" t="s">
        <v>65</v>
      </c>
      <c r="E8" s="79" t="s">
        <v>66</v>
      </c>
      <c r="F8" s="80" t="s">
        <v>67</v>
      </c>
      <c r="G8" s="75"/>
      <c r="H8" s="6"/>
      <c r="I8" s="29">
        <v>4</v>
      </c>
      <c r="J8" s="42"/>
      <c r="K8" s="43"/>
      <c r="L8" s="42"/>
      <c r="M8" s="43"/>
      <c r="N8" s="42"/>
      <c r="O8" s="44"/>
      <c r="P8"/>
      <c r="Q8">
        <v>11</v>
      </c>
      <c r="R8">
        <v>10</v>
      </c>
      <c r="S8">
        <v>10</v>
      </c>
      <c r="T8">
        <v>11</v>
      </c>
    </row>
    <row r="9" spans="1:25" ht="21" x14ac:dyDescent="0.35">
      <c r="A9" s="74">
        <f t="shared" si="0"/>
        <v>5</v>
      </c>
      <c r="B9" s="78">
        <f t="shared" si="1"/>
        <v>44138</v>
      </c>
      <c r="C9" s="74"/>
      <c r="D9" s="75" t="s">
        <v>68</v>
      </c>
      <c r="E9" s="79" t="s">
        <v>30</v>
      </c>
      <c r="F9" s="80" t="s">
        <v>6</v>
      </c>
      <c r="G9" s="75"/>
      <c r="H9" s="6"/>
      <c r="I9" s="29">
        <v>2</v>
      </c>
      <c r="J9" s="42"/>
      <c r="K9" s="43"/>
      <c r="L9" s="42"/>
      <c r="M9" s="43"/>
      <c r="N9" s="42"/>
      <c r="O9" s="44"/>
      <c r="P9"/>
      <c r="Q9">
        <v>11</v>
      </c>
      <c r="R9">
        <v>10</v>
      </c>
      <c r="S9">
        <v>10</v>
      </c>
      <c r="T9">
        <v>11</v>
      </c>
    </row>
    <row r="10" spans="1:25" ht="21" x14ac:dyDescent="0.35">
      <c r="A10" s="74">
        <f t="shared" si="0"/>
        <v>6</v>
      </c>
      <c r="B10" s="78">
        <f>+B9+7</f>
        <v>44145</v>
      </c>
      <c r="C10" s="74"/>
      <c r="D10" s="75" t="s">
        <v>69</v>
      </c>
      <c r="E10" s="79" t="s">
        <v>70</v>
      </c>
      <c r="F10" s="80" t="s">
        <v>4</v>
      </c>
      <c r="G10" s="75"/>
      <c r="H10" s="6"/>
      <c r="I10" s="29">
        <v>5</v>
      </c>
      <c r="J10" s="42"/>
      <c r="K10" s="43"/>
      <c r="L10" s="42"/>
      <c r="M10" s="43"/>
      <c r="N10" s="42"/>
      <c r="O10" s="44"/>
      <c r="P10"/>
      <c r="Q10">
        <v>10</v>
      </c>
      <c r="R10">
        <v>11</v>
      </c>
      <c r="S10">
        <v>11</v>
      </c>
      <c r="T10">
        <v>10</v>
      </c>
      <c r="U10" s="43"/>
      <c r="V10" s="42"/>
      <c r="W10" s="43"/>
      <c r="X10" s="42"/>
      <c r="Y10" s="44"/>
    </row>
    <row r="11" spans="1:25" ht="21.75" thickBot="1" x14ac:dyDescent="0.4">
      <c r="A11" s="42">
        <v>7</v>
      </c>
      <c r="B11" s="124">
        <f>+B10+7</f>
        <v>44152</v>
      </c>
      <c r="D11" s="44" t="s">
        <v>71</v>
      </c>
      <c r="E11" s="44" t="s">
        <v>53</v>
      </c>
      <c r="F11" s="44" t="s">
        <v>9</v>
      </c>
      <c r="I11" s="42">
        <v>6</v>
      </c>
      <c r="J11" s="42"/>
      <c r="K11" s="43"/>
      <c r="L11" s="42"/>
      <c r="M11" s="43"/>
      <c r="N11" s="42"/>
      <c r="O11" s="42"/>
      <c r="Q11" s="28">
        <f>SUM(Q3:Q10)</f>
        <v>84</v>
      </c>
      <c r="R11" s="28">
        <f t="shared" ref="R11:T11" si="2">SUM(R3:R10)</f>
        <v>84</v>
      </c>
      <c r="S11" s="28">
        <f t="shared" si="2"/>
        <v>84</v>
      </c>
      <c r="T11" s="28">
        <f t="shared" si="2"/>
        <v>84</v>
      </c>
    </row>
    <row r="12" spans="1:25" ht="21.75" thickTop="1" x14ac:dyDescent="0.35">
      <c r="A12" s="83"/>
      <c r="B12" s="151" t="s">
        <v>26</v>
      </c>
      <c r="C12" s="152"/>
      <c r="D12" s="152"/>
      <c r="E12" s="152"/>
      <c r="F12" s="152"/>
      <c r="G12" s="152"/>
      <c r="H12" s="153"/>
      <c r="I12" s="29"/>
      <c r="J12" s="42"/>
      <c r="K12" s="50" t="s">
        <v>85</v>
      </c>
      <c r="L12" s="42"/>
      <c r="M12" s="42"/>
      <c r="N12" s="42"/>
      <c r="O12" s="42"/>
    </row>
    <row r="13" spans="1:25" ht="19.5" customHeight="1" x14ac:dyDescent="0.35">
      <c r="A13" s="84">
        <v>8</v>
      </c>
      <c r="B13" s="85">
        <v>44166</v>
      </c>
      <c r="C13" s="84"/>
      <c r="D13" s="86" t="s">
        <v>55</v>
      </c>
      <c r="E13" s="79" t="s">
        <v>54</v>
      </c>
      <c r="F13" s="87" t="s">
        <v>5</v>
      </c>
      <c r="G13" s="86"/>
      <c r="H13" s="6"/>
      <c r="I13" s="29">
        <v>7</v>
      </c>
      <c r="J13" s="42"/>
      <c r="K13" s="42" t="s">
        <v>86</v>
      </c>
      <c r="L13" s="42"/>
      <c r="M13" s="42"/>
      <c r="N13" s="42"/>
      <c r="O13" s="42"/>
    </row>
    <row r="14" spans="1:25" ht="21" x14ac:dyDescent="0.35">
      <c r="A14" s="74">
        <f t="shared" si="0"/>
        <v>9</v>
      </c>
      <c r="B14" s="78">
        <v>44173</v>
      </c>
      <c r="C14" s="74"/>
      <c r="D14" s="75" t="s">
        <v>64</v>
      </c>
      <c r="E14" s="79" t="s">
        <v>63</v>
      </c>
      <c r="F14" s="80" t="s">
        <v>8</v>
      </c>
      <c r="G14" s="75"/>
      <c r="H14" s="6"/>
      <c r="I14" s="29">
        <v>3</v>
      </c>
      <c r="J14" s="42"/>
      <c r="K14" s="42" t="s">
        <v>87</v>
      </c>
      <c r="L14" s="42"/>
      <c r="M14" s="42"/>
      <c r="N14" s="42"/>
      <c r="O14" s="42"/>
    </row>
    <row r="15" spans="1:25" ht="21" x14ac:dyDescent="0.35">
      <c r="A15" s="42">
        <v>10</v>
      </c>
      <c r="B15" s="124">
        <v>44180</v>
      </c>
      <c r="D15" s="44" t="s">
        <v>18</v>
      </c>
      <c r="E15" s="44" t="s">
        <v>29</v>
      </c>
      <c r="F15" s="44" t="s">
        <v>7</v>
      </c>
      <c r="I15" s="42">
        <v>1</v>
      </c>
      <c r="J15" s="42"/>
      <c r="K15" s="43" t="s">
        <v>88</v>
      </c>
      <c r="L15" s="42"/>
      <c r="M15" s="43"/>
      <c r="N15" s="42"/>
      <c r="O15" s="42"/>
    </row>
    <row r="16" spans="1:25" ht="21.75" thickBot="1" x14ac:dyDescent="0.4">
      <c r="A16" s="74"/>
      <c r="B16" s="151" t="s">
        <v>27</v>
      </c>
      <c r="C16" s="152"/>
      <c r="D16" s="152"/>
      <c r="E16" s="152"/>
      <c r="F16" s="152"/>
      <c r="G16" s="152"/>
      <c r="H16" s="153"/>
      <c r="I16" s="29">
        <v>9</v>
      </c>
      <c r="K16" s="42" t="s">
        <v>89</v>
      </c>
    </row>
    <row r="17" spans="1:16" ht="21.75" thickBot="1" x14ac:dyDescent="0.4">
      <c r="A17" s="74">
        <v>11</v>
      </c>
      <c r="B17" s="78">
        <v>44201</v>
      </c>
      <c r="C17" s="74"/>
      <c r="D17" s="75" t="s">
        <v>65</v>
      </c>
      <c r="E17" s="79" t="s">
        <v>66</v>
      </c>
      <c r="F17" s="80" t="s">
        <v>67</v>
      </c>
      <c r="G17" s="75"/>
      <c r="H17" s="6"/>
      <c r="I17" s="29">
        <v>4</v>
      </c>
      <c r="J17" s="129" t="s">
        <v>11</v>
      </c>
      <c r="K17" s="129"/>
      <c r="L17" s="129"/>
      <c r="M17" s="129"/>
      <c r="N17" s="129"/>
      <c r="O17" s="130"/>
    </row>
    <row r="18" spans="1:16" ht="21" x14ac:dyDescent="0.35">
      <c r="A18" s="29">
        <f t="shared" si="0"/>
        <v>12</v>
      </c>
      <c r="B18" s="30">
        <f t="shared" si="1"/>
        <v>44208</v>
      </c>
      <c r="C18" s="29"/>
      <c r="D18" s="31" t="s">
        <v>91</v>
      </c>
      <c r="E18" s="32" t="s">
        <v>4</v>
      </c>
      <c r="F18" s="33"/>
      <c r="G18" s="31"/>
      <c r="H18" s="12"/>
      <c r="I18" s="29">
        <v>5</v>
      </c>
      <c r="J18" s="42"/>
      <c r="K18" s="43" t="s">
        <v>33</v>
      </c>
      <c r="L18" s="42"/>
      <c r="M18" s="43" t="s">
        <v>34</v>
      </c>
      <c r="N18" s="42"/>
      <c r="O18" s="42"/>
    </row>
    <row r="19" spans="1:16" ht="21" x14ac:dyDescent="0.35">
      <c r="A19" s="29">
        <f t="shared" si="0"/>
        <v>13</v>
      </c>
      <c r="B19" s="30">
        <f t="shared" si="1"/>
        <v>44215</v>
      </c>
      <c r="C19" s="29"/>
      <c r="D19" s="31" t="s">
        <v>92</v>
      </c>
      <c r="E19" s="32" t="s">
        <v>93</v>
      </c>
      <c r="F19" s="33"/>
      <c r="G19" s="31"/>
      <c r="H19" s="12"/>
      <c r="I19" s="29">
        <v>1</v>
      </c>
      <c r="J19" s="42"/>
      <c r="K19" s="43" t="s">
        <v>13</v>
      </c>
      <c r="L19" s="42"/>
      <c r="M19" s="43" t="s">
        <v>15</v>
      </c>
      <c r="N19" s="42"/>
      <c r="O19" s="42"/>
    </row>
    <row r="20" spans="1:16" ht="21" x14ac:dyDescent="0.35">
      <c r="A20" s="29">
        <f t="shared" si="0"/>
        <v>14</v>
      </c>
      <c r="B20" s="30">
        <f t="shared" si="1"/>
        <v>44222</v>
      </c>
      <c r="C20" s="29"/>
      <c r="D20" s="31" t="s">
        <v>94</v>
      </c>
      <c r="E20" s="32" t="s">
        <v>9</v>
      </c>
      <c r="F20" s="33"/>
      <c r="G20" s="31"/>
      <c r="H20" s="12"/>
      <c r="I20" s="29">
        <v>4</v>
      </c>
      <c r="J20" s="42"/>
      <c r="K20" s="43" t="s">
        <v>12</v>
      </c>
      <c r="L20" s="42"/>
      <c r="M20" s="43" t="s">
        <v>14</v>
      </c>
      <c r="N20" s="42"/>
      <c r="O20" s="42"/>
    </row>
    <row r="21" spans="1:16" ht="21" x14ac:dyDescent="0.35">
      <c r="A21" s="29">
        <f t="shared" si="0"/>
        <v>15</v>
      </c>
      <c r="B21" s="30">
        <f t="shared" si="1"/>
        <v>44229</v>
      </c>
      <c r="C21" s="29"/>
      <c r="D21" s="31" t="s">
        <v>95</v>
      </c>
      <c r="E21" s="32" t="s">
        <v>7</v>
      </c>
      <c r="F21" s="33"/>
      <c r="G21" s="31"/>
      <c r="H21" s="12"/>
      <c r="I21" s="29">
        <v>2</v>
      </c>
      <c r="J21" s="42"/>
      <c r="K21" s="43" t="s">
        <v>56</v>
      </c>
      <c r="L21" s="42"/>
      <c r="M21" s="57" t="s">
        <v>57</v>
      </c>
      <c r="N21" s="42"/>
      <c r="O21" s="42"/>
    </row>
    <row r="22" spans="1:16" ht="21" x14ac:dyDescent="0.35">
      <c r="A22" s="29">
        <f t="shared" si="0"/>
        <v>16</v>
      </c>
      <c r="B22" s="30">
        <f t="shared" si="1"/>
        <v>44236</v>
      </c>
      <c r="C22" s="29"/>
      <c r="D22" s="31" t="s">
        <v>54</v>
      </c>
      <c r="E22" s="32" t="s">
        <v>53</v>
      </c>
      <c r="F22" s="33"/>
      <c r="G22" s="31"/>
      <c r="H22" s="12"/>
      <c r="I22" s="29">
        <v>3</v>
      </c>
      <c r="J22" s="42"/>
      <c r="K22" s="45"/>
      <c r="L22" s="42"/>
      <c r="M22" s="45"/>
      <c r="N22" s="42"/>
      <c r="O22" s="42"/>
    </row>
    <row r="23" spans="1:16" ht="21" x14ac:dyDescent="0.35">
      <c r="A23" s="29">
        <f t="shared" si="0"/>
        <v>17</v>
      </c>
      <c r="B23" s="30">
        <f t="shared" si="1"/>
        <v>44243</v>
      </c>
      <c r="C23" s="29"/>
      <c r="D23" s="31" t="s">
        <v>4</v>
      </c>
      <c r="E23" s="32" t="s">
        <v>5</v>
      </c>
      <c r="F23" s="33"/>
      <c r="G23" s="31"/>
      <c r="H23" s="12"/>
      <c r="I23" s="29">
        <v>5</v>
      </c>
      <c r="J23" s="42"/>
      <c r="K23" s="43"/>
      <c r="L23" s="42"/>
      <c r="M23" s="43"/>
      <c r="N23" s="42"/>
      <c r="O23" s="42"/>
    </row>
    <row r="24" spans="1:16" ht="20.25" customHeight="1" x14ac:dyDescent="0.35">
      <c r="A24" s="29">
        <v>18</v>
      </c>
      <c r="B24" s="30">
        <v>44250</v>
      </c>
      <c r="C24" s="29"/>
      <c r="D24" s="113" t="s">
        <v>93</v>
      </c>
      <c r="E24" s="32" t="s">
        <v>92</v>
      </c>
      <c r="F24" s="33"/>
      <c r="G24" s="31"/>
      <c r="H24" s="12"/>
      <c r="I24" s="29">
        <v>1</v>
      </c>
      <c r="J24" s="42"/>
      <c r="K24" s="46"/>
      <c r="L24" s="47"/>
      <c r="M24" s="46"/>
      <c r="N24" s="42"/>
      <c r="O24" s="42"/>
    </row>
    <row r="25" spans="1:16" ht="21.75" hidden="1" thickBot="1" x14ac:dyDescent="0.4">
      <c r="A25" s="29"/>
      <c r="B25" s="30"/>
      <c r="C25" s="29"/>
      <c r="D25" s="31"/>
      <c r="E25" s="32"/>
      <c r="F25" s="33"/>
      <c r="G25" s="31"/>
      <c r="H25" s="6"/>
      <c r="I25" s="12"/>
      <c r="K25" s="11"/>
      <c r="M25" s="9"/>
    </row>
    <row r="26" spans="1:16" ht="21" x14ac:dyDescent="0.35">
      <c r="A26" s="29">
        <v>19</v>
      </c>
      <c r="B26" s="35">
        <v>44257</v>
      </c>
      <c r="C26" s="34"/>
      <c r="D26" s="36" t="s">
        <v>9</v>
      </c>
      <c r="E26" s="37" t="s">
        <v>94</v>
      </c>
      <c r="F26" s="38"/>
      <c r="G26" s="36"/>
      <c r="H26" s="6"/>
      <c r="I26" s="29">
        <v>4</v>
      </c>
      <c r="K26" s="49"/>
      <c r="M26" s="9"/>
    </row>
    <row r="27" spans="1:16" ht="21.75" customHeight="1" x14ac:dyDescent="0.35">
      <c r="A27" s="29">
        <v>20</v>
      </c>
      <c r="B27" s="35">
        <v>44264</v>
      </c>
      <c r="C27" s="34"/>
      <c r="D27" s="36" t="s">
        <v>7</v>
      </c>
      <c r="E27" s="37" t="s">
        <v>95</v>
      </c>
      <c r="F27" s="38"/>
      <c r="G27" s="36"/>
      <c r="H27" s="12"/>
      <c r="I27" s="29">
        <v>2</v>
      </c>
      <c r="K27" s="49"/>
      <c r="M27" s="9"/>
    </row>
    <row r="28" spans="1:16" ht="21.75" customHeight="1" thickBot="1" x14ac:dyDescent="0.4">
      <c r="A28" s="39">
        <v>21</v>
      </c>
      <c r="B28" s="125">
        <v>44271</v>
      </c>
      <c r="C28" s="126"/>
      <c r="D28" s="127" t="s">
        <v>53</v>
      </c>
      <c r="E28" s="128" t="s">
        <v>54</v>
      </c>
      <c r="F28" s="128"/>
      <c r="G28" s="128"/>
      <c r="H28" s="7"/>
      <c r="I28" s="41">
        <v>3</v>
      </c>
      <c r="K28" s="49"/>
      <c r="M28" s="9"/>
    </row>
    <row r="29" spans="1:16" ht="21" x14ac:dyDescent="0.35">
      <c r="A29" s="39"/>
      <c r="B29" s="119">
        <v>44278</v>
      </c>
      <c r="C29" s="52"/>
      <c r="D29" s="163" t="s">
        <v>39</v>
      </c>
      <c r="E29" s="164"/>
      <c r="F29" s="164"/>
      <c r="G29" s="165"/>
      <c r="H29" s="25"/>
      <c r="I29" s="7"/>
      <c r="K29" s="49"/>
    </row>
    <row r="30" spans="1:16" s="3" customFormat="1" ht="18" customHeight="1" x14ac:dyDescent="0.35">
      <c r="A30" s="40"/>
      <c r="B30" s="53"/>
      <c r="C30" s="54"/>
      <c r="D30" s="166" t="s">
        <v>35</v>
      </c>
      <c r="E30" s="167"/>
      <c r="F30" s="167"/>
      <c r="G30" s="168"/>
      <c r="H30" s="1"/>
      <c r="I30" s="8"/>
      <c r="J30" s="1"/>
      <c r="K30" s="121"/>
      <c r="N30" s="1"/>
      <c r="O30" s="1"/>
      <c r="P30" s="2"/>
    </row>
    <row r="31" spans="1:16" s="3" customFormat="1" ht="15.75" customHeight="1" x14ac:dyDescent="0.35">
      <c r="A31" s="40"/>
      <c r="B31" s="53"/>
      <c r="C31" s="54"/>
      <c r="D31" s="157" t="s">
        <v>36</v>
      </c>
      <c r="E31" s="160" t="s">
        <v>37</v>
      </c>
      <c r="F31" s="169" t="s">
        <v>38</v>
      </c>
      <c r="G31" s="170"/>
      <c r="H31" s="1"/>
      <c r="I31" s="8"/>
      <c r="J31" s="1"/>
      <c r="K31" s="49"/>
      <c r="N31" s="1"/>
      <c r="O31" s="1"/>
      <c r="P31" s="2"/>
    </row>
    <row r="32" spans="1:16" s="3" customFormat="1" ht="21" x14ac:dyDescent="0.35">
      <c r="A32" s="40"/>
      <c r="B32" s="53"/>
      <c r="C32" s="54"/>
      <c r="D32" s="158"/>
      <c r="E32" s="161"/>
      <c r="F32" s="171"/>
      <c r="G32" s="172"/>
      <c r="H32" s="27"/>
      <c r="I32" s="8"/>
      <c r="J32" s="1"/>
      <c r="K32" s="121"/>
      <c r="N32" s="1"/>
      <c r="O32" s="1"/>
      <c r="P32" s="2"/>
    </row>
    <row r="33" spans="1:16" ht="19.5" customHeight="1" x14ac:dyDescent="0.35">
      <c r="A33" s="41"/>
      <c r="B33" s="55"/>
      <c r="C33" s="56"/>
      <c r="D33" s="159"/>
      <c r="E33" s="162"/>
      <c r="F33" s="173"/>
      <c r="G33" s="174"/>
      <c r="I33" s="7"/>
      <c r="K33" s="122"/>
    </row>
    <row r="34" spans="1:16" ht="40.5" customHeight="1" x14ac:dyDescent="0.35">
      <c r="A34" s="41"/>
      <c r="B34" s="117">
        <v>44285</v>
      </c>
      <c r="C34" s="51"/>
      <c r="D34" s="139" t="s">
        <v>40</v>
      </c>
      <c r="E34" s="140"/>
      <c r="F34" s="140"/>
      <c r="G34" s="141"/>
      <c r="I34" s="7"/>
      <c r="K34" s="123"/>
    </row>
    <row r="35" spans="1:16" ht="21" customHeight="1" thickBot="1" x14ac:dyDescent="0.4">
      <c r="A35" s="88"/>
      <c r="B35" s="118" t="s">
        <v>59</v>
      </c>
      <c r="C35" s="89"/>
      <c r="D35" s="142" t="s">
        <v>62</v>
      </c>
      <c r="E35" s="143"/>
      <c r="F35" s="143"/>
      <c r="G35" s="144"/>
      <c r="H35" s="90"/>
      <c r="I35" s="91"/>
      <c r="J35" s="90"/>
      <c r="K35" s="90"/>
      <c r="L35" s="90"/>
      <c r="M35" s="90"/>
      <c r="N35" s="90"/>
      <c r="O35" s="90"/>
    </row>
    <row r="36" spans="1:16" ht="15.75" thickBot="1" x14ac:dyDescent="0.3">
      <c r="A36" s="91"/>
      <c r="B36" s="92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1:16" ht="21.75" thickBot="1" x14ac:dyDescent="0.4">
      <c r="A37" s="131" t="s">
        <v>60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3"/>
    </row>
    <row r="38" spans="1:16" s="48" customFormat="1" ht="21" x14ac:dyDescent="0.35">
      <c r="A38" s="49"/>
      <c r="B38" s="50"/>
      <c r="C38" s="50"/>
      <c r="D38" s="50"/>
      <c r="E38" s="50"/>
      <c r="F38" s="50" t="s">
        <v>98</v>
      </c>
      <c r="G38" s="50"/>
      <c r="H38" s="50"/>
      <c r="I38" s="50"/>
      <c r="J38" s="50"/>
      <c r="K38" s="50"/>
      <c r="L38" s="50"/>
      <c r="M38" s="50"/>
      <c r="N38" s="50"/>
      <c r="O38" s="50"/>
      <c r="P38" s="42"/>
    </row>
    <row r="39" spans="1:16" s="48" customFormat="1" ht="21" x14ac:dyDescent="0.35">
      <c r="A39" s="49"/>
      <c r="B39" s="50"/>
      <c r="C39" s="50"/>
      <c r="D39" s="50"/>
      <c r="E39" s="50"/>
      <c r="F39" s="50" t="s">
        <v>97</v>
      </c>
      <c r="G39" s="50"/>
      <c r="H39" s="50"/>
      <c r="I39" s="50"/>
      <c r="J39" s="50"/>
      <c r="K39" s="50"/>
      <c r="L39" s="50"/>
      <c r="M39" s="50"/>
      <c r="N39" s="50"/>
      <c r="O39" s="50"/>
      <c r="P39" s="42"/>
    </row>
    <row r="40" spans="1:16" ht="21" x14ac:dyDescent="0.35">
      <c r="A40" s="9"/>
      <c r="F40" s="50" t="s">
        <v>96</v>
      </c>
      <c r="P40"/>
    </row>
    <row r="41" spans="1:16" ht="21" x14ac:dyDescent="0.35">
      <c r="A41" s="9"/>
      <c r="F41" s="50" t="s">
        <v>72</v>
      </c>
      <c r="P41"/>
    </row>
    <row r="42" spans="1:16" ht="30" customHeight="1" x14ac:dyDescent="0.2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/>
    </row>
    <row r="43" spans="1:16" x14ac:dyDescent="0.25">
      <c r="A43" s="9"/>
      <c r="P43"/>
    </row>
    <row r="44" spans="1:16" x14ac:dyDescent="0.25">
      <c r="A44" s="10"/>
      <c r="P44"/>
    </row>
    <row r="45" spans="1:16" x14ac:dyDescent="0.25">
      <c r="A45" s="9"/>
      <c r="P45"/>
    </row>
    <row r="46" spans="1:16" x14ac:dyDescent="0.25">
      <c r="A46" s="10"/>
      <c r="P46"/>
    </row>
  </sheetData>
  <mergeCells count="17">
    <mergeCell ref="A1:G1"/>
    <mergeCell ref="D31:D33"/>
    <mergeCell ref="E31:E33"/>
    <mergeCell ref="D29:G29"/>
    <mergeCell ref="D30:G30"/>
    <mergeCell ref="F31:G33"/>
    <mergeCell ref="J2:O2"/>
    <mergeCell ref="A37:O37"/>
    <mergeCell ref="A42:O42"/>
    <mergeCell ref="J17:O17"/>
    <mergeCell ref="D2:E2"/>
    <mergeCell ref="F2:G2"/>
    <mergeCell ref="D34:G34"/>
    <mergeCell ref="D35:G35"/>
    <mergeCell ref="A2:C3"/>
    <mergeCell ref="B12:H12"/>
    <mergeCell ref="B16:H16"/>
  </mergeCells>
  <printOptions gridLines="1"/>
  <pageMargins left="0.25" right="0.25" top="0.75" bottom="0.75" header="0.3" footer="0.3"/>
  <pageSetup scale="62" fitToWidth="0" orientation="landscape" r:id="rId1"/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32"/>
  <sheetViews>
    <sheetView workbookViewId="0">
      <selection activeCell="G3" sqref="G3"/>
    </sheetView>
  </sheetViews>
  <sheetFormatPr defaultRowHeight="15" x14ac:dyDescent="0.25"/>
  <cols>
    <col min="1" max="1" width="12.42578125" customWidth="1"/>
    <col min="2" max="2" width="6.42578125" customWidth="1"/>
    <col min="5" max="5" width="19.42578125" customWidth="1"/>
    <col min="7" max="7" width="17.28515625" customWidth="1"/>
  </cols>
  <sheetData>
    <row r="1" spans="1:7" x14ac:dyDescent="0.25">
      <c r="A1" t="str">
        <f>+Payments!B2</f>
        <v>Tuesday Men's Bocce League Schedule Winter 2020/2021(REVISED 1/13/2021)</v>
      </c>
    </row>
    <row r="2" spans="1:7" x14ac:dyDescent="0.25">
      <c r="A2" t="s">
        <v>45</v>
      </c>
    </row>
    <row r="4" spans="1:7" x14ac:dyDescent="0.25">
      <c r="A4" t="s">
        <v>46</v>
      </c>
      <c r="B4" s="9">
        <f>+Payments!A18</f>
        <v>0</v>
      </c>
    </row>
    <row r="5" spans="1:7" x14ac:dyDescent="0.25">
      <c r="A5" t="s">
        <v>47</v>
      </c>
      <c r="B5">
        <f>+Payments!B18</f>
        <v>0</v>
      </c>
    </row>
    <row r="7" spans="1:7" x14ac:dyDescent="0.25">
      <c r="C7" s="180" t="s">
        <v>21</v>
      </c>
      <c r="D7" s="180"/>
      <c r="E7" s="180"/>
      <c r="G7" s="112" t="s">
        <v>49</v>
      </c>
    </row>
    <row r="10" spans="1:7" x14ac:dyDescent="0.25">
      <c r="A10" t="s">
        <v>50</v>
      </c>
      <c r="C10" s="110"/>
      <c r="D10" s="110"/>
      <c r="E10" s="110"/>
      <c r="G10" s="110"/>
    </row>
    <row r="12" spans="1:7" x14ac:dyDescent="0.25">
      <c r="A12" t="s">
        <v>48</v>
      </c>
    </row>
    <row r="14" spans="1:7" x14ac:dyDescent="0.25">
      <c r="A14" s="9">
        <v>2</v>
      </c>
      <c r="C14" s="110"/>
      <c r="D14" s="110"/>
      <c r="E14" s="110"/>
      <c r="G14" s="110"/>
    </row>
    <row r="17" spans="1:7" x14ac:dyDescent="0.25">
      <c r="A17" s="9">
        <f>+A14+1</f>
        <v>3</v>
      </c>
      <c r="C17" s="110"/>
      <c r="D17" s="110"/>
      <c r="E17" s="110"/>
      <c r="G17" s="110"/>
    </row>
    <row r="20" spans="1:7" x14ac:dyDescent="0.25">
      <c r="A20" s="9">
        <f>+A17+1</f>
        <v>4</v>
      </c>
      <c r="C20" s="110"/>
      <c r="D20" s="110"/>
      <c r="E20" s="110"/>
      <c r="G20" s="110"/>
    </row>
    <row r="23" spans="1:7" x14ac:dyDescent="0.25">
      <c r="A23" s="9">
        <f>+A20+1</f>
        <v>5</v>
      </c>
      <c r="C23" s="110"/>
      <c r="D23" s="110"/>
      <c r="E23" s="110"/>
      <c r="G23" s="110"/>
    </row>
    <row r="24" spans="1:7" x14ac:dyDescent="0.25">
      <c r="A24" s="9"/>
      <c r="C24" s="63"/>
      <c r="D24" s="63"/>
      <c r="E24" s="63"/>
      <c r="G24" s="63"/>
    </row>
    <row r="26" spans="1:7" x14ac:dyDescent="0.25">
      <c r="A26" s="9">
        <f>+A23+1</f>
        <v>6</v>
      </c>
      <c r="C26" s="110"/>
      <c r="D26" s="110"/>
      <c r="E26" s="110"/>
      <c r="G26" s="110"/>
    </row>
    <row r="29" spans="1:7" x14ac:dyDescent="0.25">
      <c r="A29" s="9">
        <f>+A26+1</f>
        <v>7</v>
      </c>
      <c r="C29" s="110"/>
      <c r="D29" s="110"/>
      <c r="E29" s="110"/>
      <c r="G29" s="110"/>
    </row>
    <row r="32" spans="1:7" x14ac:dyDescent="0.25">
      <c r="A32" s="9">
        <f>+A29+1</f>
        <v>8</v>
      </c>
      <c r="C32" s="110"/>
      <c r="D32" s="110"/>
      <c r="E32" s="110"/>
      <c r="G32" s="110"/>
    </row>
  </sheetData>
  <mergeCells count="1">
    <mergeCell ref="C7:E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32"/>
  <sheetViews>
    <sheetView workbookViewId="0">
      <selection activeCell="B4" sqref="B4"/>
    </sheetView>
  </sheetViews>
  <sheetFormatPr defaultRowHeight="15" x14ac:dyDescent="0.25"/>
  <cols>
    <col min="1" max="1" width="12.42578125" customWidth="1"/>
    <col min="2" max="2" width="6.42578125" customWidth="1"/>
    <col min="5" max="5" width="19.42578125" customWidth="1"/>
    <col min="7" max="7" width="17.28515625" customWidth="1"/>
  </cols>
  <sheetData>
    <row r="1" spans="1:7" x14ac:dyDescent="0.25">
      <c r="A1" t="str">
        <f>+Payments!B2</f>
        <v>Tuesday Men's Bocce League Schedule Winter 2020/2021(REVISED 1/13/2021)</v>
      </c>
    </row>
    <row r="2" spans="1:7" x14ac:dyDescent="0.25">
      <c r="A2" t="s">
        <v>45</v>
      </c>
    </row>
    <row r="4" spans="1:7" x14ac:dyDescent="0.25">
      <c r="A4" t="s">
        <v>46</v>
      </c>
      <c r="B4" s="9">
        <f>+Payments!A20</f>
        <v>0</v>
      </c>
    </row>
    <row r="5" spans="1:7" x14ac:dyDescent="0.25">
      <c r="A5" t="s">
        <v>47</v>
      </c>
      <c r="B5">
        <f>+Payments!B20</f>
        <v>0</v>
      </c>
    </row>
    <row r="7" spans="1:7" x14ac:dyDescent="0.25">
      <c r="C7" s="180" t="s">
        <v>21</v>
      </c>
      <c r="D7" s="180"/>
      <c r="E7" s="180"/>
      <c r="G7" s="112" t="s">
        <v>49</v>
      </c>
    </row>
    <row r="10" spans="1:7" x14ac:dyDescent="0.25">
      <c r="A10" t="s">
        <v>50</v>
      </c>
      <c r="C10" s="110"/>
      <c r="D10" s="110"/>
      <c r="E10" s="110"/>
      <c r="G10" s="110"/>
    </row>
    <row r="12" spans="1:7" x14ac:dyDescent="0.25">
      <c r="A12" t="s">
        <v>48</v>
      </c>
    </row>
    <row r="14" spans="1:7" x14ac:dyDescent="0.25">
      <c r="A14" s="9">
        <v>2</v>
      </c>
      <c r="C14" s="110"/>
      <c r="D14" s="110"/>
      <c r="E14" s="110"/>
      <c r="G14" s="110"/>
    </row>
    <row r="17" spans="1:7" x14ac:dyDescent="0.25">
      <c r="A17" s="9">
        <f>+A14+1</f>
        <v>3</v>
      </c>
      <c r="C17" s="110"/>
      <c r="D17" s="110"/>
      <c r="E17" s="110"/>
      <c r="G17" s="110"/>
    </row>
    <row r="20" spans="1:7" x14ac:dyDescent="0.25">
      <c r="A20" s="9">
        <f>+A17+1</f>
        <v>4</v>
      </c>
      <c r="C20" s="110"/>
      <c r="D20" s="110"/>
      <c r="E20" s="110"/>
      <c r="G20" s="110"/>
    </row>
    <row r="23" spans="1:7" x14ac:dyDescent="0.25">
      <c r="A23" s="9">
        <f>+A20+1</f>
        <v>5</v>
      </c>
      <c r="C23" s="110"/>
      <c r="D23" s="110"/>
      <c r="E23" s="110"/>
      <c r="G23" s="110"/>
    </row>
    <row r="24" spans="1:7" x14ac:dyDescent="0.25">
      <c r="A24" s="9"/>
      <c r="C24" s="63"/>
      <c r="D24" s="63"/>
      <c r="E24" s="63"/>
      <c r="G24" s="63"/>
    </row>
    <row r="26" spans="1:7" x14ac:dyDescent="0.25">
      <c r="A26" s="9">
        <f>+A23+1</f>
        <v>6</v>
      </c>
      <c r="C26" s="110"/>
      <c r="D26" s="110"/>
      <c r="E26" s="110"/>
      <c r="G26" s="110"/>
    </row>
    <row r="29" spans="1:7" x14ac:dyDescent="0.25">
      <c r="A29" s="9">
        <f>+A26+1</f>
        <v>7</v>
      </c>
      <c r="C29" s="110"/>
      <c r="D29" s="110"/>
      <c r="E29" s="110"/>
      <c r="G29" s="110"/>
    </row>
    <row r="32" spans="1:7" x14ac:dyDescent="0.25">
      <c r="A32" s="9">
        <f>+A29+1</f>
        <v>8</v>
      </c>
      <c r="C32" s="110"/>
      <c r="D32" s="110"/>
      <c r="E32" s="110"/>
      <c r="G32" s="110"/>
    </row>
  </sheetData>
  <mergeCells count="1">
    <mergeCell ref="C7:E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2"/>
  <sheetViews>
    <sheetView topLeftCell="A28" workbookViewId="0">
      <selection activeCell="B6" sqref="B6"/>
    </sheetView>
  </sheetViews>
  <sheetFormatPr defaultRowHeight="15" x14ac:dyDescent="0.25"/>
  <cols>
    <col min="1" max="1" width="12.42578125" customWidth="1"/>
    <col min="2" max="2" width="6.42578125" customWidth="1"/>
    <col min="5" max="5" width="19.42578125" customWidth="1"/>
    <col min="7" max="7" width="17.28515625" customWidth="1"/>
  </cols>
  <sheetData>
    <row r="1" spans="1:7" x14ac:dyDescent="0.25">
      <c r="A1" t="str">
        <f>+Payments!B2</f>
        <v>Tuesday Men's Bocce League Schedule Winter 2020/2021(REVISED 1/13/2021)</v>
      </c>
    </row>
    <row r="2" spans="1:7" x14ac:dyDescent="0.25">
      <c r="A2" t="s">
        <v>45</v>
      </c>
    </row>
    <row r="4" spans="1:7" x14ac:dyDescent="0.25">
      <c r="A4" t="s">
        <v>46</v>
      </c>
      <c r="B4" s="9">
        <f>+Payments!A22</f>
        <v>0</v>
      </c>
    </row>
    <row r="5" spans="1:7" x14ac:dyDescent="0.25">
      <c r="A5" t="s">
        <v>47</v>
      </c>
      <c r="B5">
        <f>+Payments!B22</f>
        <v>0</v>
      </c>
    </row>
    <row r="7" spans="1:7" x14ac:dyDescent="0.25">
      <c r="C7" s="180" t="s">
        <v>21</v>
      </c>
      <c r="D7" s="180"/>
      <c r="E7" s="180"/>
      <c r="G7" s="116" t="s">
        <v>49</v>
      </c>
    </row>
    <row r="10" spans="1:7" x14ac:dyDescent="0.25">
      <c r="A10" t="s">
        <v>50</v>
      </c>
      <c r="C10" s="110"/>
      <c r="D10" s="110"/>
      <c r="E10" s="110"/>
      <c r="G10" s="110"/>
    </row>
    <row r="12" spans="1:7" x14ac:dyDescent="0.25">
      <c r="A12" t="s">
        <v>48</v>
      </c>
    </row>
    <row r="14" spans="1:7" x14ac:dyDescent="0.25">
      <c r="A14" s="9">
        <v>2</v>
      </c>
      <c r="C14" s="110"/>
      <c r="D14" s="110"/>
      <c r="E14" s="110"/>
      <c r="G14" s="110"/>
    </row>
    <row r="17" spans="1:7" x14ac:dyDescent="0.25">
      <c r="A17" s="9">
        <f>+A14+1</f>
        <v>3</v>
      </c>
      <c r="C17" s="110"/>
      <c r="D17" s="110"/>
      <c r="E17" s="110"/>
      <c r="G17" s="110"/>
    </row>
    <row r="20" spans="1:7" x14ac:dyDescent="0.25">
      <c r="A20" s="9">
        <f>+A17+1</f>
        <v>4</v>
      </c>
      <c r="C20" s="110"/>
      <c r="D20" s="110"/>
      <c r="E20" s="110"/>
      <c r="G20" s="110"/>
    </row>
    <row r="23" spans="1:7" x14ac:dyDescent="0.25">
      <c r="A23" s="9">
        <f>+A20+1</f>
        <v>5</v>
      </c>
      <c r="C23" s="110"/>
      <c r="D23" s="110"/>
      <c r="E23" s="110"/>
      <c r="G23" s="110"/>
    </row>
    <row r="24" spans="1:7" x14ac:dyDescent="0.25">
      <c r="A24" s="9"/>
      <c r="C24" s="63"/>
      <c r="D24" s="63"/>
      <c r="E24" s="63"/>
      <c r="G24" s="63"/>
    </row>
    <row r="26" spans="1:7" x14ac:dyDescent="0.25">
      <c r="A26" s="9">
        <f>+A23+1</f>
        <v>6</v>
      </c>
      <c r="C26" s="110"/>
      <c r="D26" s="110"/>
      <c r="E26" s="110"/>
      <c r="G26" s="110"/>
    </row>
    <row r="29" spans="1:7" x14ac:dyDescent="0.25">
      <c r="A29" s="9">
        <f>+A26+1</f>
        <v>7</v>
      </c>
      <c r="C29" s="110"/>
      <c r="D29" s="110"/>
      <c r="E29" s="110"/>
      <c r="G29" s="110"/>
    </row>
    <row r="32" spans="1:7" x14ac:dyDescent="0.25">
      <c r="A32" s="9">
        <f>+A29+1</f>
        <v>8</v>
      </c>
      <c r="C32" s="110"/>
      <c r="D32" s="110"/>
      <c r="E32" s="110"/>
      <c r="G32" s="110"/>
    </row>
  </sheetData>
  <mergeCells count="1">
    <mergeCell ref="C7:E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0"/>
  <sheetViews>
    <sheetView zoomScaleNormal="100" workbookViewId="0">
      <selection activeCell="C13" sqref="C13"/>
    </sheetView>
  </sheetViews>
  <sheetFormatPr defaultRowHeight="15" x14ac:dyDescent="0.25"/>
  <cols>
    <col min="1" max="1" width="4.28515625" style="1" customWidth="1"/>
    <col min="2" max="2" width="2.7109375" customWidth="1"/>
    <col min="3" max="3" width="26.42578125" customWidth="1"/>
    <col min="4" max="4" width="16.42578125" customWidth="1"/>
    <col min="5" max="5" width="13.42578125" customWidth="1"/>
    <col min="6" max="6" width="2.42578125" customWidth="1"/>
    <col min="7" max="7" width="11.85546875" customWidth="1"/>
    <col min="8" max="8" width="0.140625" customWidth="1"/>
    <col min="9" max="9" width="12.85546875" hidden="1" customWidth="1"/>
    <col min="10" max="10" width="18" hidden="1" customWidth="1"/>
  </cols>
  <sheetData>
    <row r="1" spans="1:14" ht="26.25" x14ac:dyDescent="0.4">
      <c r="A1" s="49" t="str">
        <f>+Schedule!A1:G1</f>
        <v>Tuesday Men's Bocce League Schedule Winter 2020/2021(REVISED 1/13/2021)</v>
      </c>
      <c r="B1" s="13"/>
      <c r="C1" s="3"/>
      <c r="D1" s="3"/>
      <c r="E1" s="3"/>
      <c r="F1" s="3"/>
      <c r="G1" s="3"/>
      <c r="I1" s="3"/>
      <c r="J1" s="3"/>
    </row>
    <row r="2" spans="1:14" ht="26.25" x14ac:dyDescent="0.4">
      <c r="A2" s="107"/>
      <c r="B2" s="13"/>
      <c r="C2" s="3"/>
      <c r="D2" s="3"/>
      <c r="E2" s="3"/>
      <c r="F2" s="3"/>
      <c r="G2" s="3"/>
      <c r="I2" s="3"/>
      <c r="J2" s="3"/>
    </row>
    <row r="3" spans="1:14" ht="27" thickBot="1" x14ac:dyDescent="0.45">
      <c r="A3" s="109" t="s">
        <v>19</v>
      </c>
      <c r="B3" s="13"/>
      <c r="C3" s="3"/>
      <c r="D3" s="3"/>
      <c r="E3" s="3"/>
      <c r="F3" s="3"/>
      <c r="G3" s="3"/>
      <c r="I3" s="3"/>
      <c r="J3" s="3"/>
    </row>
    <row r="4" spans="1:14" ht="19.5" thickBot="1" x14ac:dyDescent="0.35">
      <c r="A4" s="93"/>
      <c r="B4" s="3"/>
      <c r="C4" s="3"/>
      <c r="D4" s="177" t="s">
        <v>43</v>
      </c>
      <c r="E4" s="178"/>
      <c r="F4" s="178"/>
      <c r="G4" s="179"/>
      <c r="H4" s="104"/>
      <c r="I4" s="177" t="s">
        <v>44</v>
      </c>
      <c r="J4" s="179"/>
    </row>
    <row r="5" spans="1:14" s="14" customFormat="1" ht="19.5" thickBot="1" x14ac:dyDescent="0.35">
      <c r="A5" s="175" t="s">
        <v>22</v>
      </c>
      <c r="B5" s="175"/>
      <c r="C5" s="175"/>
      <c r="D5" s="100" t="s">
        <v>41</v>
      </c>
      <c r="E5" s="175" t="s">
        <v>25</v>
      </c>
      <c r="F5" s="175"/>
      <c r="G5" s="176"/>
      <c r="H5" s="105"/>
      <c r="I5" s="100"/>
      <c r="J5" s="102"/>
      <c r="N5" s="101"/>
    </row>
    <row r="6" spans="1:14" s="14" customFormat="1" ht="18.75" x14ac:dyDescent="0.3">
      <c r="A6" s="15" t="s">
        <v>20</v>
      </c>
      <c r="B6" s="16"/>
      <c r="C6" s="15" t="s">
        <v>21</v>
      </c>
      <c r="D6" s="17" t="s">
        <v>42</v>
      </c>
      <c r="E6" s="24" t="s">
        <v>23</v>
      </c>
      <c r="F6" s="18"/>
      <c r="G6" s="94" t="s">
        <v>24</v>
      </c>
      <c r="H6" s="105"/>
      <c r="I6" s="17" t="s">
        <v>41</v>
      </c>
      <c r="J6" s="103" t="s">
        <v>25</v>
      </c>
    </row>
    <row r="7" spans="1:14" s="14" customFormat="1" ht="51" customHeight="1" x14ac:dyDescent="0.3">
      <c r="A7" s="108">
        <f>+Schedule!J3</f>
        <v>1</v>
      </c>
      <c r="B7" s="19"/>
      <c r="C7" s="19" t="str">
        <f>+Schedule!K3</f>
        <v>CARMOSINOS</v>
      </c>
      <c r="D7" s="20"/>
      <c r="E7" s="19"/>
      <c r="F7" s="19"/>
      <c r="G7" s="95"/>
      <c r="H7" s="105"/>
      <c r="I7" s="20"/>
      <c r="J7" s="95"/>
    </row>
    <row r="8" spans="1:14" s="14" customFormat="1" ht="51" customHeight="1" x14ac:dyDescent="0.3">
      <c r="A8" s="108">
        <f>+Schedule!J4</f>
        <v>2</v>
      </c>
      <c r="B8" s="21"/>
      <c r="C8" s="19" t="str">
        <f>+Schedule!K4</f>
        <v>ZEOLLA CONSTRUCTION</v>
      </c>
      <c r="D8" s="22"/>
      <c r="E8" s="21"/>
      <c r="F8" s="21"/>
      <c r="G8" s="96"/>
      <c r="H8" s="105"/>
      <c r="I8" s="22"/>
      <c r="J8" s="96"/>
    </row>
    <row r="9" spans="1:14" s="14" customFormat="1" ht="51" customHeight="1" x14ac:dyDescent="0.3">
      <c r="A9" s="108">
        <f>+Schedule!J5</f>
        <v>3</v>
      </c>
      <c r="B9" s="21"/>
      <c r="C9" s="19" t="str">
        <f>+Schedule!K5</f>
        <v>R &amp; R</v>
      </c>
      <c r="D9" s="22"/>
      <c r="E9" s="21"/>
      <c r="F9" s="21"/>
      <c r="G9" s="96"/>
      <c r="H9" s="105"/>
      <c r="I9" s="22"/>
      <c r="J9" s="96"/>
    </row>
    <row r="10" spans="1:14" s="14" customFormat="1" ht="51" customHeight="1" x14ac:dyDescent="0.3">
      <c r="A10" s="108">
        <f>+Schedule!J6</f>
        <v>4</v>
      </c>
      <c r="B10" s="21"/>
      <c r="C10" s="19" t="str">
        <f>+Schedule!K6</f>
        <v>BULLDOG BOCCE</v>
      </c>
      <c r="D10" s="22"/>
      <c r="E10" s="21"/>
      <c r="F10" s="21"/>
      <c r="G10" s="96"/>
      <c r="H10" s="105"/>
      <c r="I10" s="22"/>
      <c r="J10" s="96"/>
    </row>
    <row r="11" spans="1:14" s="14" customFormat="1" ht="51" customHeight="1" x14ac:dyDescent="0.3">
      <c r="A11" s="108">
        <f>+Schedule!J7</f>
        <v>5</v>
      </c>
      <c r="B11" s="21"/>
      <c r="C11" s="19" t="str">
        <f>+Schedule!K7</f>
        <v>MAESTRI BOCCE</v>
      </c>
      <c r="D11" s="22"/>
      <c r="E11" s="21"/>
      <c r="F11" s="21"/>
      <c r="G11" s="96"/>
      <c r="H11" s="105"/>
      <c r="I11" s="22"/>
      <c r="J11" s="96"/>
    </row>
    <row r="12" spans="1:14" s="14" customFormat="1" ht="51" customHeight="1" x14ac:dyDescent="0.3">
      <c r="A12" s="108">
        <f>+Schedule!J8</f>
        <v>0</v>
      </c>
      <c r="B12" s="21"/>
      <c r="C12" s="19">
        <f>+Schedule!K8</f>
        <v>0</v>
      </c>
      <c r="D12" s="22"/>
      <c r="E12" s="21"/>
      <c r="F12" s="21"/>
      <c r="G12" s="96"/>
      <c r="H12" s="105"/>
      <c r="I12" s="22"/>
      <c r="J12" s="96"/>
    </row>
    <row r="13" spans="1:14" s="14" customFormat="1" ht="51" customHeight="1" x14ac:dyDescent="0.3">
      <c r="A13" s="108">
        <f>+Schedule!J9</f>
        <v>0</v>
      </c>
      <c r="B13" s="21"/>
      <c r="C13" s="19">
        <f>+Schedule!K9</f>
        <v>0</v>
      </c>
      <c r="D13" s="22"/>
      <c r="E13" s="21"/>
      <c r="F13" s="21"/>
      <c r="G13" s="96"/>
      <c r="H13" s="105"/>
      <c r="I13" s="22"/>
      <c r="J13" s="96"/>
    </row>
    <row r="14" spans="1:14" s="14" customFormat="1" ht="6" customHeight="1" x14ac:dyDescent="0.3">
      <c r="A14" s="108">
        <f>+Schedule!J10</f>
        <v>0</v>
      </c>
      <c r="B14" s="21"/>
      <c r="C14" s="19">
        <f>+Schedule!K10</f>
        <v>0</v>
      </c>
      <c r="D14" s="22"/>
      <c r="E14" s="21"/>
      <c r="F14" s="21"/>
      <c r="G14" s="96"/>
      <c r="H14" s="105"/>
      <c r="I14" s="22"/>
      <c r="J14" s="96"/>
    </row>
    <row r="15" spans="1:14" s="14" customFormat="1" ht="51" hidden="1" customHeight="1" x14ac:dyDescent="0.3">
      <c r="A15" s="108">
        <f>+Schedule!J11</f>
        <v>0</v>
      </c>
      <c r="B15" s="21"/>
      <c r="C15" s="19">
        <f>+Schedule!K11</f>
        <v>0</v>
      </c>
      <c r="D15" s="20"/>
      <c r="E15" s="19"/>
      <c r="F15" s="19"/>
      <c r="G15" s="19"/>
      <c r="H15" s="105"/>
      <c r="I15" s="20"/>
      <c r="J15" s="95"/>
    </row>
    <row r="16" spans="1:14" s="14" customFormat="1" ht="51" hidden="1" customHeight="1" x14ac:dyDescent="0.3">
      <c r="A16" s="108">
        <f>+Schedule!J12</f>
        <v>0</v>
      </c>
      <c r="B16" s="21"/>
      <c r="C16" s="19" t="str">
        <f>+Schedule!K12</f>
        <v>BOCCE SPECIFIC COVID RULES</v>
      </c>
      <c r="D16" s="22"/>
      <c r="E16" s="21"/>
      <c r="F16" s="21"/>
      <c r="G16" s="21"/>
      <c r="H16" s="105"/>
      <c r="I16" s="22"/>
      <c r="J16" s="96"/>
    </row>
    <row r="17" spans="1:10" s="14" customFormat="1" ht="51" hidden="1" customHeight="1" x14ac:dyDescent="0.3">
      <c r="A17" s="108">
        <f>+Schedule!J13</f>
        <v>0</v>
      </c>
      <c r="B17" s="21"/>
      <c r="C17" s="19" t="str">
        <f>+Schedule!K13</f>
        <v>MASKS MUST BE PROPERLY WORN</v>
      </c>
      <c r="D17" s="22"/>
      <c r="E17" s="21"/>
      <c r="F17" s="21"/>
      <c r="G17" s="21"/>
      <c r="H17" s="105"/>
      <c r="I17" s="22"/>
      <c r="J17" s="96"/>
    </row>
    <row r="18" spans="1:10" s="14" customFormat="1" ht="51" hidden="1" customHeight="1" thickBot="1" x14ac:dyDescent="0.35">
      <c r="A18" s="108">
        <f>+Schedule!J14</f>
        <v>0</v>
      </c>
      <c r="B18" s="21"/>
      <c r="C18" s="19" t="str">
        <f>+Schedule!K14</f>
        <v>AT ALL TIMES EXCEPT WHEN SEATED!</v>
      </c>
      <c r="D18" s="97"/>
      <c r="E18" s="98"/>
      <c r="F18" s="98"/>
      <c r="G18" s="98"/>
      <c r="H18" s="106"/>
      <c r="I18" s="97"/>
      <c r="J18" s="99"/>
    </row>
    <row r="19" spans="1:10" s="14" customFormat="1" ht="51" hidden="1" customHeight="1" x14ac:dyDescent="0.3">
      <c r="A19" s="108">
        <f>+Schedule!J11</f>
        <v>0</v>
      </c>
      <c r="B19" s="21"/>
      <c r="C19" s="19">
        <f>+Schedule!K11</f>
        <v>0</v>
      </c>
      <c r="D19" s="22"/>
      <c r="E19" s="21"/>
      <c r="F19" s="21"/>
      <c r="G19" s="96"/>
      <c r="H19" s="105"/>
      <c r="I19" s="22"/>
      <c r="J19" s="96"/>
    </row>
    <row r="20" spans="1:10" ht="72" customHeight="1" x14ac:dyDescent="0.25"/>
  </sheetData>
  <mergeCells count="4">
    <mergeCell ref="A5:C5"/>
    <mergeCell ref="E5:G5"/>
    <mergeCell ref="D4:G4"/>
    <mergeCell ref="I4:J4"/>
  </mergeCells>
  <pageMargins left="0.7" right="0.7" top="0.75" bottom="0.75" header="0.3" footer="0.3"/>
  <pageSetup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22"/>
  <sheetViews>
    <sheetView topLeftCell="A5" zoomScaleNormal="100" workbookViewId="0">
      <selection activeCell="B2" sqref="B2:W18"/>
    </sheetView>
  </sheetViews>
  <sheetFormatPr defaultRowHeight="15" x14ac:dyDescent="0.25"/>
  <cols>
    <col min="1" max="1" width="3.7109375" customWidth="1"/>
    <col min="2" max="2" width="22.7109375" customWidth="1"/>
    <col min="3" max="23" width="6.42578125" customWidth="1"/>
  </cols>
  <sheetData>
    <row r="1" spans="1:23" ht="35.25" customHeight="1" x14ac:dyDescent="0.25"/>
    <row r="2" spans="1:23" s="3" customFormat="1" ht="23.25" x14ac:dyDescent="0.35">
      <c r="B2" s="58" t="str">
        <f>+Schedule!A1</f>
        <v>Tuesday Men's Bocce League Schedule Winter 2020/2021(REVISED 1/13/2021)</v>
      </c>
    </row>
    <row r="4" spans="1:23" ht="70.5" customHeight="1" x14ac:dyDescent="0.25">
      <c r="C4" s="67">
        <f>+Schedule!B5</f>
        <v>44110</v>
      </c>
      <c r="D4" s="68">
        <f>+Schedule!B6</f>
        <v>44117</v>
      </c>
      <c r="E4" s="68">
        <f>+Schedule!B7</f>
        <v>44124</v>
      </c>
      <c r="F4" s="68">
        <f>+Schedule!B8</f>
        <v>44131</v>
      </c>
      <c r="G4" s="68">
        <f>+Schedule!B9</f>
        <v>44138</v>
      </c>
      <c r="H4" s="68">
        <f>+Schedule!B10</f>
        <v>44145</v>
      </c>
      <c r="I4" s="68">
        <v>44152</v>
      </c>
      <c r="J4" s="68">
        <f>+Schedule!B13</f>
        <v>44166</v>
      </c>
      <c r="K4" s="68">
        <f>+Schedule!B14</f>
        <v>44173</v>
      </c>
      <c r="L4" s="68">
        <v>44180</v>
      </c>
      <c r="M4" s="68">
        <f>+Schedule!B17</f>
        <v>44201</v>
      </c>
      <c r="N4" s="68">
        <f>+Schedule!B18</f>
        <v>44208</v>
      </c>
      <c r="O4" s="68">
        <f>+Schedule!B19</f>
        <v>44215</v>
      </c>
      <c r="P4" s="68">
        <f>+Schedule!B20</f>
        <v>44222</v>
      </c>
      <c r="Q4" s="68">
        <f>+Schedule!B21</f>
        <v>44229</v>
      </c>
      <c r="R4" s="68">
        <f>+Schedule!B22</f>
        <v>44236</v>
      </c>
      <c r="S4" s="68">
        <f>+Schedule!B23</f>
        <v>44243</v>
      </c>
      <c r="T4" s="68">
        <f>+Schedule!B24</f>
        <v>44250</v>
      </c>
      <c r="U4" s="68">
        <f>+Schedule!B26</f>
        <v>44257</v>
      </c>
      <c r="V4" s="68">
        <f>+Schedule!B27</f>
        <v>44264</v>
      </c>
      <c r="W4" s="68">
        <v>44271</v>
      </c>
    </row>
    <row r="5" spans="1:23" ht="29.25" customHeight="1" x14ac:dyDescent="0.25"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/>
    </row>
    <row r="6" spans="1:23" ht="29.25" customHeight="1" x14ac:dyDescent="0.25">
      <c r="A6" s="65">
        <f>+Schedule!J3</f>
        <v>1</v>
      </c>
      <c r="B6" s="65" t="str">
        <f>+Standings!C7</f>
        <v>CARMOSINOS</v>
      </c>
      <c r="C6" s="66"/>
      <c r="D6" s="66"/>
      <c r="E6" s="120" t="s">
        <v>58</v>
      </c>
      <c r="F6" s="66"/>
      <c r="G6" s="66"/>
      <c r="H6" s="66"/>
      <c r="I6" s="66"/>
      <c r="J6" s="66"/>
      <c r="K6" s="120"/>
      <c r="L6" s="120" t="s">
        <v>58</v>
      </c>
      <c r="M6" s="66"/>
      <c r="N6" s="66"/>
      <c r="O6" s="66"/>
      <c r="P6" s="66"/>
      <c r="Q6" s="66"/>
      <c r="R6" s="66"/>
      <c r="S6" s="120" t="s">
        <v>58</v>
      </c>
      <c r="T6" s="120"/>
      <c r="U6" s="66"/>
      <c r="V6" s="66"/>
      <c r="W6" s="66"/>
    </row>
    <row r="7" spans="1:23" ht="29.25" customHeight="1" x14ac:dyDescent="0.25"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4"/>
    </row>
    <row r="8" spans="1:23" ht="29.25" customHeight="1" x14ac:dyDescent="0.25">
      <c r="A8" s="65">
        <f>+Schedule!J4</f>
        <v>2</v>
      </c>
      <c r="B8" s="65" t="str">
        <f>+Standings!C8</f>
        <v>ZEOLLA CONSTRUCTION</v>
      </c>
      <c r="C8" s="66"/>
      <c r="D8" s="66"/>
      <c r="E8" s="66"/>
      <c r="F8" s="66"/>
      <c r="G8" s="120" t="s">
        <v>58</v>
      </c>
      <c r="H8" s="66"/>
      <c r="I8" s="120"/>
      <c r="J8" s="66"/>
      <c r="K8" s="66"/>
      <c r="L8" s="66"/>
      <c r="M8" s="66"/>
      <c r="N8" s="120" t="s">
        <v>58</v>
      </c>
      <c r="O8" s="66"/>
      <c r="P8" s="66"/>
      <c r="Q8" s="66"/>
      <c r="R8" s="120"/>
      <c r="S8" s="66"/>
      <c r="T8" s="66"/>
      <c r="U8" s="120" t="s">
        <v>58</v>
      </c>
      <c r="V8" s="66"/>
      <c r="W8" s="66"/>
    </row>
    <row r="9" spans="1:23" ht="29.25" customHeight="1" x14ac:dyDescent="0.25"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</row>
    <row r="10" spans="1:23" ht="29.25" customHeight="1" x14ac:dyDescent="0.25">
      <c r="A10" s="65">
        <f>+Schedule!J5</f>
        <v>3</v>
      </c>
      <c r="B10" s="65" t="str">
        <f>+Standings!C9</f>
        <v>R &amp; R</v>
      </c>
      <c r="C10" s="66"/>
      <c r="D10" s="120" t="s">
        <v>58</v>
      </c>
      <c r="E10" s="66"/>
      <c r="F10" s="66"/>
      <c r="G10" s="66"/>
      <c r="H10" s="120"/>
      <c r="I10" s="66"/>
      <c r="J10" s="66"/>
      <c r="K10" s="120" t="s">
        <v>58</v>
      </c>
      <c r="L10" s="66"/>
      <c r="M10" s="66"/>
      <c r="N10" s="66"/>
      <c r="O10" s="66"/>
      <c r="P10" s="66"/>
      <c r="Q10" s="120"/>
      <c r="R10" s="120" t="s">
        <v>58</v>
      </c>
      <c r="S10" s="66"/>
      <c r="T10" s="66"/>
      <c r="U10" s="66"/>
      <c r="V10" s="66"/>
      <c r="W10" s="66"/>
    </row>
    <row r="11" spans="1:23" ht="29.25" customHeight="1" x14ac:dyDescent="0.25"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4"/>
    </row>
    <row r="12" spans="1:23" ht="29.25" customHeight="1" x14ac:dyDescent="0.25">
      <c r="A12" s="65">
        <f>+Schedule!J6</f>
        <v>4</v>
      </c>
      <c r="B12" s="65" t="str">
        <f>+Standings!C10</f>
        <v>BULLDOG BOCCE</v>
      </c>
      <c r="C12" s="66"/>
      <c r="D12" s="66"/>
      <c r="E12" s="66"/>
      <c r="F12" s="120" t="s">
        <v>58</v>
      </c>
      <c r="G12" s="66"/>
      <c r="H12" s="66"/>
      <c r="I12" s="66"/>
      <c r="J12" s="66"/>
      <c r="K12" s="66"/>
      <c r="L12" s="66"/>
      <c r="M12" s="120" t="s">
        <v>58</v>
      </c>
      <c r="N12" s="66"/>
      <c r="O12" s="120"/>
      <c r="P12" s="66"/>
      <c r="Q12" s="66"/>
      <c r="R12" s="66"/>
      <c r="S12" s="66"/>
      <c r="T12" s="120" t="s">
        <v>58</v>
      </c>
      <c r="U12" s="66"/>
      <c r="V12" s="66"/>
      <c r="W12" s="66"/>
    </row>
    <row r="13" spans="1:23" ht="29.25" customHeight="1" x14ac:dyDescent="0.25"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4"/>
    </row>
    <row r="14" spans="1:23" ht="29.25" customHeight="1" x14ac:dyDescent="0.25">
      <c r="A14" s="65">
        <f>+Schedule!J7</f>
        <v>5</v>
      </c>
      <c r="B14" s="65" t="str">
        <f>+Standings!C11</f>
        <v>MAESTRI BOCCE</v>
      </c>
      <c r="C14" s="66"/>
      <c r="D14" s="66"/>
      <c r="E14" s="66"/>
      <c r="F14" s="66"/>
      <c r="G14" s="120"/>
      <c r="H14" s="120" t="s">
        <v>58</v>
      </c>
      <c r="I14" s="66"/>
      <c r="J14" s="66"/>
      <c r="K14" s="66"/>
      <c r="L14" s="66"/>
      <c r="M14" s="66"/>
      <c r="N14" s="66"/>
      <c r="O14" s="120" t="s">
        <v>58</v>
      </c>
      <c r="P14" s="120"/>
      <c r="Q14" s="66"/>
      <c r="R14" s="66"/>
      <c r="S14" s="66"/>
      <c r="T14" s="66"/>
      <c r="U14" s="66"/>
      <c r="V14" s="120" t="s">
        <v>58</v>
      </c>
      <c r="W14" s="66"/>
    </row>
    <row r="15" spans="1:23" ht="29.25" customHeight="1" x14ac:dyDescent="0.25"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4"/>
    </row>
    <row r="16" spans="1:23" ht="29.25" customHeight="1" x14ac:dyDescent="0.25">
      <c r="A16" s="65">
        <f>+Schedule!J8</f>
        <v>0</v>
      </c>
      <c r="B16" s="65">
        <f>+Standings!C12</f>
        <v>0</v>
      </c>
      <c r="C16" s="66"/>
      <c r="D16" s="66"/>
      <c r="E16" s="66"/>
      <c r="F16" s="66"/>
      <c r="G16" s="66"/>
      <c r="H16" s="66"/>
      <c r="I16" s="120" t="s">
        <v>58</v>
      </c>
      <c r="J16" s="120"/>
      <c r="K16" s="66"/>
      <c r="L16" s="66"/>
      <c r="M16" s="66"/>
      <c r="N16" s="66"/>
      <c r="O16" s="66"/>
      <c r="P16" s="120" t="s">
        <v>58</v>
      </c>
      <c r="Q16" s="66"/>
      <c r="R16" s="66"/>
      <c r="S16" s="120"/>
      <c r="T16" s="66"/>
      <c r="U16" s="66"/>
      <c r="V16" s="66"/>
      <c r="W16" s="120" t="s">
        <v>58</v>
      </c>
    </row>
    <row r="17" spans="1:23" ht="29.25" customHeight="1" x14ac:dyDescent="0.25"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4"/>
    </row>
    <row r="18" spans="1:23" ht="29.25" customHeight="1" x14ac:dyDescent="0.25">
      <c r="A18" s="65">
        <f>+Schedule!J9</f>
        <v>0</v>
      </c>
      <c r="B18" s="65">
        <f>+Standings!C13</f>
        <v>0</v>
      </c>
      <c r="C18" s="120" t="s">
        <v>58</v>
      </c>
      <c r="D18" s="66"/>
      <c r="E18" s="120"/>
      <c r="F18" s="66"/>
      <c r="G18" s="66"/>
      <c r="H18" s="66"/>
      <c r="I18" s="66"/>
      <c r="J18" s="120" t="s">
        <v>58</v>
      </c>
      <c r="K18" s="66"/>
      <c r="L18" s="66"/>
      <c r="M18" s="66"/>
      <c r="N18" s="120"/>
      <c r="O18" s="66"/>
      <c r="P18" s="66"/>
      <c r="Q18" s="120" t="s">
        <v>58</v>
      </c>
      <c r="R18" s="66"/>
      <c r="S18" s="66"/>
      <c r="T18" s="66"/>
      <c r="U18" s="66"/>
      <c r="V18" s="66"/>
      <c r="W18" s="66"/>
    </row>
    <row r="19" spans="1:23" ht="29.25" customHeight="1" x14ac:dyDescent="0.25"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4"/>
    </row>
    <row r="20" spans="1:23" ht="29.25" customHeight="1" x14ac:dyDescent="0.25">
      <c r="A20" s="65">
        <f>+Schedule!J10</f>
        <v>0</v>
      </c>
      <c r="B20" s="65">
        <f>+Standings!C14</f>
        <v>0</v>
      </c>
      <c r="C20" s="66"/>
      <c r="D20" s="120"/>
      <c r="E20" s="66"/>
      <c r="F20" s="66"/>
      <c r="G20" s="66"/>
      <c r="H20" s="66"/>
      <c r="I20" s="66"/>
      <c r="J20" s="66"/>
      <c r="K20" s="66"/>
      <c r="L20" s="66"/>
      <c r="M20" s="120"/>
      <c r="N20" s="66"/>
      <c r="O20" s="66"/>
      <c r="P20" s="66"/>
      <c r="Q20" s="66"/>
      <c r="R20" s="66"/>
      <c r="S20" s="66"/>
      <c r="T20" s="66"/>
      <c r="U20" s="66"/>
      <c r="V20" s="66"/>
      <c r="W20" s="66"/>
    </row>
    <row r="21" spans="1:23" ht="29.25" customHeight="1" x14ac:dyDescent="0.25"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4"/>
    </row>
    <row r="22" spans="1:23" ht="29.25" customHeight="1" x14ac:dyDescent="0.25">
      <c r="A22" s="65">
        <f>+Schedule!J11</f>
        <v>0</v>
      </c>
      <c r="B22" s="65">
        <f>+Schedule!K11</f>
        <v>0</v>
      </c>
      <c r="C22" s="120"/>
      <c r="D22" s="66"/>
      <c r="E22" s="66"/>
      <c r="F22" s="66"/>
      <c r="G22" s="66"/>
      <c r="H22" s="66"/>
      <c r="I22" s="66"/>
      <c r="J22" s="66"/>
      <c r="K22" s="66"/>
      <c r="L22" s="120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</row>
  </sheetData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2"/>
  <sheetViews>
    <sheetView workbookViewId="0">
      <selection activeCell="G3" sqref="G3"/>
    </sheetView>
  </sheetViews>
  <sheetFormatPr defaultRowHeight="15" x14ac:dyDescent="0.25"/>
  <cols>
    <col min="1" max="1" width="12.42578125" customWidth="1"/>
    <col min="2" max="2" width="6.42578125" customWidth="1"/>
    <col min="5" max="5" width="19.42578125" customWidth="1"/>
    <col min="7" max="7" width="17.28515625" customWidth="1"/>
  </cols>
  <sheetData>
    <row r="1" spans="1:7" x14ac:dyDescent="0.25">
      <c r="A1" t="str">
        <f>+Payments!B2</f>
        <v>Tuesday Men's Bocce League Schedule Winter 2020/2021(REVISED 1/13/2021)</v>
      </c>
    </row>
    <row r="2" spans="1:7" x14ac:dyDescent="0.25">
      <c r="A2" t="s">
        <v>45</v>
      </c>
    </row>
    <row r="4" spans="1:7" x14ac:dyDescent="0.25">
      <c r="A4" t="s">
        <v>46</v>
      </c>
      <c r="B4" s="9">
        <f>+Payments!A6</f>
        <v>1</v>
      </c>
    </row>
    <row r="5" spans="1:7" x14ac:dyDescent="0.25">
      <c r="A5" t="s">
        <v>47</v>
      </c>
      <c r="B5" t="str">
        <f>+Payments!B6</f>
        <v>CARMOSINOS</v>
      </c>
    </row>
    <row r="7" spans="1:7" x14ac:dyDescent="0.25">
      <c r="C7" s="180" t="s">
        <v>21</v>
      </c>
      <c r="D7" s="180"/>
      <c r="E7" s="180"/>
      <c r="G7" s="111" t="s">
        <v>49</v>
      </c>
    </row>
    <row r="10" spans="1:7" x14ac:dyDescent="0.25">
      <c r="A10" t="s">
        <v>50</v>
      </c>
      <c r="C10" s="110"/>
      <c r="D10" s="110"/>
      <c r="E10" s="110"/>
      <c r="G10" s="110"/>
    </row>
    <row r="12" spans="1:7" x14ac:dyDescent="0.25">
      <c r="A12" t="s">
        <v>48</v>
      </c>
    </row>
    <row r="14" spans="1:7" x14ac:dyDescent="0.25">
      <c r="A14" s="9">
        <v>2</v>
      </c>
      <c r="C14" s="110"/>
      <c r="D14" s="110"/>
      <c r="E14" s="110"/>
      <c r="G14" s="110"/>
    </row>
    <row r="17" spans="1:7" x14ac:dyDescent="0.25">
      <c r="A17" s="9">
        <f>+A14+1</f>
        <v>3</v>
      </c>
      <c r="C17" s="110"/>
      <c r="D17" s="110"/>
      <c r="E17" s="110"/>
      <c r="G17" s="110"/>
    </row>
    <row r="20" spans="1:7" x14ac:dyDescent="0.25">
      <c r="A20" s="9">
        <f>+A17+1</f>
        <v>4</v>
      </c>
      <c r="C20" s="110"/>
      <c r="D20" s="110"/>
      <c r="E20" s="110"/>
      <c r="G20" s="110"/>
    </row>
    <row r="23" spans="1:7" x14ac:dyDescent="0.25">
      <c r="A23" s="9">
        <f>+A20+1</f>
        <v>5</v>
      </c>
      <c r="C23" s="110"/>
      <c r="D23" s="110"/>
      <c r="E23" s="110"/>
      <c r="G23" s="110"/>
    </row>
    <row r="24" spans="1:7" x14ac:dyDescent="0.25">
      <c r="A24" s="9"/>
      <c r="C24" s="63"/>
      <c r="D24" s="63"/>
      <c r="E24" s="63"/>
      <c r="G24" s="63"/>
    </row>
    <row r="26" spans="1:7" x14ac:dyDescent="0.25">
      <c r="A26" s="9">
        <f>+A23+1</f>
        <v>6</v>
      </c>
      <c r="C26" s="110"/>
      <c r="D26" s="110"/>
      <c r="E26" s="110"/>
      <c r="G26" s="110"/>
    </row>
    <row r="29" spans="1:7" x14ac:dyDescent="0.25">
      <c r="A29" s="9">
        <f>+A26+1</f>
        <v>7</v>
      </c>
      <c r="C29" s="110"/>
      <c r="D29" s="110"/>
      <c r="E29" s="110"/>
      <c r="G29" s="110"/>
    </row>
    <row r="32" spans="1:7" x14ac:dyDescent="0.25">
      <c r="A32" s="9">
        <f>+A29+1</f>
        <v>8</v>
      </c>
      <c r="C32" s="110"/>
      <c r="D32" s="110"/>
      <c r="E32" s="110"/>
      <c r="G32" s="110"/>
    </row>
  </sheetData>
  <mergeCells count="1">
    <mergeCell ref="C7:E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2"/>
  <sheetViews>
    <sheetView workbookViewId="0">
      <selection activeCell="G3" sqref="G3"/>
    </sheetView>
  </sheetViews>
  <sheetFormatPr defaultRowHeight="15" x14ac:dyDescent="0.25"/>
  <cols>
    <col min="1" max="1" width="12.42578125" customWidth="1"/>
    <col min="2" max="2" width="6.42578125" customWidth="1"/>
    <col min="5" max="5" width="19.42578125" customWidth="1"/>
    <col min="7" max="7" width="17.28515625" customWidth="1"/>
  </cols>
  <sheetData>
    <row r="1" spans="1:7" x14ac:dyDescent="0.25">
      <c r="A1" t="str">
        <f>+Payments!B2</f>
        <v>Tuesday Men's Bocce League Schedule Winter 2020/2021(REVISED 1/13/2021)</v>
      </c>
    </row>
    <row r="2" spans="1:7" x14ac:dyDescent="0.25">
      <c r="A2" t="s">
        <v>45</v>
      </c>
    </row>
    <row r="4" spans="1:7" x14ac:dyDescent="0.25">
      <c r="A4" t="s">
        <v>46</v>
      </c>
      <c r="B4" s="9">
        <f>+Payments!A8</f>
        <v>2</v>
      </c>
    </row>
    <row r="5" spans="1:7" x14ac:dyDescent="0.25">
      <c r="A5" t="s">
        <v>47</v>
      </c>
      <c r="B5" t="str">
        <f>+Payments!B8</f>
        <v>ZEOLLA CONSTRUCTION</v>
      </c>
    </row>
    <row r="7" spans="1:7" x14ac:dyDescent="0.25">
      <c r="C7" s="180" t="s">
        <v>21</v>
      </c>
      <c r="D7" s="180"/>
      <c r="E7" s="180"/>
      <c r="G7" s="112" t="s">
        <v>49</v>
      </c>
    </row>
    <row r="10" spans="1:7" x14ac:dyDescent="0.25">
      <c r="A10" t="s">
        <v>50</v>
      </c>
      <c r="C10" s="110"/>
      <c r="D10" s="110"/>
      <c r="E10" s="110"/>
      <c r="G10" s="110"/>
    </row>
    <row r="12" spans="1:7" x14ac:dyDescent="0.25">
      <c r="A12" t="s">
        <v>48</v>
      </c>
    </row>
    <row r="14" spans="1:7" x14ac:dyDescent="0.25">
      <c r="A14" s="9">
        <v>2</v>
      </c>
      <c r="C14" s="110"/>
      <c r="D14" s="110"/>
      <c r="E14" s="110"/>
      <c r="G14" s="110"/>
    </row>
    <row r="17" spans="1:7" x14ac:dyDescent="0.25">
      <c r="A17" s="9">
        <f>+A14+1</f>
        <v>3</v>
      </c>
      <c r="C17" s="110"/>
      <c r="D17" s="110"/>
      <c r="E17" s="110"/>
      <c r="G17" s="110"/>
    </row>
    <row r="20" spans="1:7" x14ac:dyDescent="0.25">
      <c r="A20" s="9">
        <f>+A17+1</f>
        <v>4</v>
      </c>
      <c r="C20" s="110"/>
      <c r="D20" s="110"/>
      <c r="E20" s="110"/>
      <c r="G20" s="110"/>
    </row>
    <row r="23" spans="1:7" x14ac:dyDescent="0.25">
      <c r="A23" s="9">
        <f>+A20+1</f>
        <v>5</v>
      </c>
      <c r="C23" s="110"/>
      <c r="D23" s="110"/>
      <c r="E23" s="110"/>
      <c r="G23" s="110"/>
    </row>
    <row r="24" spans="1:7" x14ac:dyDescent="0.25">
      <c r="A24" s="9"/>
      <c r="C24" s="63"/>
      <c r="D24" s="63"/>
      <c r="E24" s="63"/>
      <c r="G24" s="63"/>
    </row>
    <row r="26" spans="1:7" x14ac:dyDescent="0.25">
      <c r="A26" s="9">
        <f>+A23+1</f>
        <v>6</v>
      </c>
      <c r="C26" s="110"/>
      <c r="D26" s="110"/>
      <c r="E26" s="110"/>
      <c r="G26" s="110"/>
    </row>
    <row r="29" spans="1:7" x14ac:dyDescent="0.25">
      <c r="A29" s="9">
        <f>+A26+1</f>
        <v>7</v>
      </c>
      <c r="C29" s="110"/>
      <c r="D29" s="110"/>
      <c r="E29" s="110"/>
      <c r="G29" s="110"/>
    </row>
    <row r="32" spans="1:7" x14ac:dyDescent="0.25">
      <c r="A32" s="9">
        <f>+A29+1</f>
        <v>8</v>
      </c>
      <c r="C32" s="110"/>
      <c r="D32" s="110"/>
      <c r="E32" s="110"/>
      <c r="G32" s="110"/>
    </row>
  </sheetData>
  <mergeCells count="1">
    <mergeCell ref="C7:E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2"/>
  <sheetViews>
    <sheetView workbookViewId="0">
      <selection activeCell="G3" sqref="G3"/>
    </sheetView>
  </sheetViews>
  <sheetFormatPr defaultRowHeight="15" x14ac:dyDescent="0.25"/>
  <cols>
    <col min="1" max="1" width="12.42578125" customWidth="1"/>
    <col min="2" max="2" width="6.42578125" customWidth="1"/>
    <col min="5" max="5" width="19.42578125" customWidth="1"/>
    <col min="7" max="7" width="17.28515625" customWidth="1"/>
  </cols>
  <sheetData>
    <row r="1" spans="1:7" x14ac:dyDescent="0.25">
      <c r="A1" t="str">
        <f>+Payments!B2</f>
        <v>Tuesday Men's Bocce League Schedule Winter 2020/2021(REVISED 1/13/2021)</v>
      </c>
    </row>
    <row r="2" spans="1:7" x14ac:dyDescent="0.25">
      <c r="A2" t="s">
        <v>45</v>
      </c>
    </row>
    <row r="4" spans="1:7" x14ac:dyDescent="0.25">
      <c r="A4" t="s">
        <v>46</v>
      </c>
      <c r="B4" s="9">
        <f>+Payments!A10</f>
        <v>3</v>
      </c>
    </row>
    <row r="5" spans="1:7" x14ac:dyDescent="0.25">
      <c r="A5" t="s">
        <v>47</v>
      </c>
      <c r="B5" t="str">
        <f>+Payments!B10</f>
        <v>R &amp; R</v>
      </c>
    </row>
    <row r="7" spans="1:7" x14ac:dyDescent="0.25">
      <c r="C7" s="180" t="s">
        <v>21</v>
      </c>
      <c r="D7" s="180"/>
      <c r="E7" s="180"/>
      <c r="G7" s="112" t="s">
        <v>49</v>
      </c>
    </row>
    <row r="10" spans="1:7" x14ac:dyDescent="0.25">
      <c r="A10" t="s">
        <v>50</v>
      </c>
      <c r="C10" s="110"/>
      <c r="D10" s="110"/>
      <c r="E10" s="110"/>
      <c r="G10" s="110"/>
    </row>
    <row r="12" spans="1:7" x14ac:dyDescent="0.25">
      <c r="A12" t="s">
        <v>48</v>
      </c>
    </row>
    <row r="14" spans="1:7" x14ac:dyDescent="0.25">
      <c r="A14" s="9">
        <v>2</v>
      </c>
      <c r="C14" s="110"/>
      <c r="D14" s="110"/>
      <c r="E14" s="110"/>
      <c r="G14" s="110"/>
    </row>
    <row r="17" spans="1:7" x14ac:dyDescent="0.25">
      <c r="A17" s="9">
        <f>+A14+1</f>
        <v>3</v>
      </c>
      <c r="C17" s="110"/>
      <c r="D17" s="110"/>
      <c r="E17" s="110"/>
      <c r="G17" s="110"/>
    </row>
    <row r="20" spans="1:7" x14ac:dyDescent="0.25">
      <c r="A20" s="9">
        <f>+A17+1</f>
        <v>4</v>
      </c>
      <c r="C20" s="110"/>
      <c r="D20" s="110"/>
      <c r="E20" s="110"/>
      <c r="G20" s="110"/>
    </row>
    <row r="23" spans="1:7" x14ac:dyDescent="0.25">
      <c r="A23" s="9">
        <f>+A20+1</f>
        <v>5</v>
      </c>
      <c r="C23" s="110"/>
      <c r="D23" s="110"/>
      <c r="E23" s="110"/>
      <c r="G23" s="110"/>
    </row>
    <row r="24" spans="1:7" x14ac:dyDescent="0.25">
      <c r="A24" s="9"/>
      <c r="C24" s="63"/>
      <c r="D24" s="63"/>
      <c r="E24" s="63"/>
      <c r="G24" s="63"/>
    </row>
    <row r="26" spans="1:7" x14ac:dyDescent="0.25">
      <c r="A26" s="9">
        <f>+A23+1</f>
        <v>6</v>
      </c>
      <c r="C26" s="110"/>
      <c r="D26" s="110"/>
      <c r="E26" s="110"/>
      <c r="G26" s="110"/>
    </row>
    <row r="29" spans="1:7" x14ac:dyDescent="0.25">
      <c r="A29" s="9">
        <f>+A26+1</f>
        <v>7</v>
      </c>
      <c r="C29" s="110"/>
      <c r="D29" s="110"/>
      <c r="E29" s="110"/>
      <c r="G29" s="110"/>
    </row>
    <row r="32" spans="1:7" x14ac:dyDescent="0.25">
      <c r="A32" s="9">
        <f>+A29+1</f>
        <v>8</v>
      </c>
      <c r="C32" s="110"/>
      <c r="D32" s="110"/>
      <c r="E32" s="110"/>
      <c r="G32" s="110"/>
    </row>
  </sheetData>
  <mergeCells count="1">
    <mergeCell ref="C7:E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2"/>
  <sheetViews>
    <sheetView workbookViewId="0">
      <selection activeCell="A3" sqref="A3"/>
    </sheetView>
  </sheetViews>
  <sheetFormatPr defaultRowHeight="15" x14ac:dyDescent="0.25"/>
  <cols>
    <col min="1" max="1" width="12.42578125" customWidth="1"/>
    <col min="2" max="2" width="6.42578125" customWidth="1"/>
    <col min="5" max="5" width="19.42578125" customWidth="1"/>
    <col min="7" max="7" width="17.28515625" customWidth="1"/>
  </cols>
  <sheetData>
    <row r="1" spans="1:7" x14ac:dyDescent="0.25">
      <c r="A1" t="str">
        <f>+Payments!B2</f>
        <v>Tuesday Men's Bocce League Schedule Winter 2020/2021(REVISED 1/13/2021)</v>
      </c>
    </row>
    <row r="2" spans="1:7" x14ac:dyDescent="0.25">
      <c r="A2" t="s">
        <v>45</v>
      </c>
    </row>
    <row r="4" spans="1:7" x14ac:dyDescent="0.25">
      <c r="A4" t="s">
        <v>46</v>
      </c>
      <c r="B4" s="9">
        <f>+Payments!A12</f>
        <v>4</v>
      </c>
    </row>
    <row r="5" spans="1:7" x14ac:dyDescent="0.25">
      <c r="A5" t="s">
        <v>47</v>
      </c>
      <c r="B5" t="str">
        <f>+Payments!B12</f>
        <v>BULLDOG BOCCE</v>
      </c>
    </row>
    <row r="7" spans="1:7" x14ac:dyDescent="0.25">
      <c r="C7" s="180" t="s">
        <v>21</v>
      </c>
      <c r="D7" s="180"/>
      <c r="E7" s="180"/>
      <c r="G7" s="112" t="s">
        <v>49</v>
      </c>
    </row>
    <row r="10" spans="1:7" x14ac:dyDescent="0.25">
      <c r="A10" t="s">
        <v>50</v>
      </c>
      <c r="C10" s="110"/>
      <c r="D10" s="110"/>
      <c r="E10" s="110"/>
      <c r="G10" s="110"/>
    </row>
    <row r="12" spans="1:7" x14ac:dyDescent="0.25">
      <c r="A12" t="s">
        <v>48</v>
      </c>
    </row>
    <row r="14" spans="1:7" x14ac:dyDescent="0.25">
      <c r="A14" s="9">
        <v>2</v>
      </c>
      <c r="C14" s="110"/>
      <c r="D14" s="110"/>
      <c r="E14" s="110"/>
      <c r="G14" s="110"/>
    </row>
    <row r="17" spans="1:7" x14ac:dyDescent="0.25">
      <c r="A17" s="9">
        <f>+A14+1</f>
        <v>3</v>
      </c>
      <c r="C17" s="110"/>
      <c r="D17" s="110"/>
      <c r="E17" s="110"/>
      <c r="G17" s="110"/>
    </row>
    <row r="20" spans="1:7" x14ac:dyDescent="0.25">
      <c r="A20" s="9">
        <f>+A17+1</f>
        <v>4</v>
      </c>
      <c r="C20" s="110"/>
      <c r="D20" s="110"/>
      <c r="E20" s="110"/>
      <c r="G20" s="110"/>
    </row>
    <row r="23" spans="1:7" x14ac:dyDescent="0.25">
      <c r="A23" s="9">
        <f>+A20+1</f>
        <v>5</v>
      </c>
      <c r="C23" s="110"/>
      <c r="D23" s="110"/>
      <c r="E23" s="110"/>
      <c r="G23" s="110"/>
    </row>
    <row r="24" spans="1:7" x14ac:dyDescent="0.25">
      <c r="A24" s="9"/>
      <c r="C24" s="63"/>
      <c r="D24" s="63"/>
      <c r="E24" s="63"/>
      <c r="G24" s="63"/>
    </row>
    <row r="26" spans="1:7" x14ac:dyDescent="0.25">
      <c r="A26" s="9">
        <f>+A23+1</f>
        <v>6</v>
      </c>
      <c r="C26" s="110"/>
      <c r="D26" s="110"/>
      <c r="E26" s="110"/>
      <c r="G26" s="110"/>
    </row>
    <row r="29" spans="1:7" x14ac:dyDescent="0.25">
      <c r="A29" s="9">
        <f>+A26+1</f>
        <v>7</v>
      </c>
      <c r="C29" s="110"/>
      <c r="D29" s="110"/>
      <c r="E29" s="110"/>
      <c r="G29" s="110"/>
    </row>
    <row r="32" spans="1:7" x14ac:dyDescent="0.25">
      <c r="A32" s="9">
        <f>+A29+1</f>
        <v>8</v>
      </c>
      <c r="C32" s="110"/>
      <c r="D32" s="110"/>
      <c r="E32" s="110"/>
      <c r="G32" s="110"/>
    </row>
  </sheetData>
  <mergeCells count="1">
    <mergeCell ref="C7:E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2"/>
  <sheetViews>
    <sheetView workbookViewId="0">
      <selection activeCell="G3" sqref="G3"/>
    </sheetView>
  </sheetViews>
  <sheetFormatPr defaultRowHeight="15" x14ac:dyDescent="0.25"/>
  <cols>
    <col min="1" max="1" width="12.42578125" customWidth="1"/>
    <col min="2" max="2" width="6.42578125" customWidth="1"/>
    <col min="5" max="5" width="19.42578125" customWidth="1"/>
    <col min="7" max="7" width="17.28515625" customWidth="1"/>
  </cols>
  <sheetData>
    <row r="1" spans="1:7" x14ac:dyDescent="0.25">
      <c r="A1" t="str">
        <f>+Payments!B2</f>
        <v>Tuesday Men's Bocce League Schedule Winter 2020/2021(REVISED 1/13/2021)</v>
      </c>
    </row>
    <row r="2" spans="1:7" x14ac:dyDescent="0.25">
      <c r="A2" t="s">
        <v>45</v>
      </c>
    </row>
    <row r="4" spans="1:7" x14ac:dyDescent="0.25">
      <c r="A4" t="s">
        <v>46</v>
      </c>
      <c r="B4" s="9">
        <v>5</v>
      </c>
    </row>
    <row r="5" spans="1:7" x14ac:dyDescent="0.25">
      <c r="A5" t="s">
        <v>47</v>
      </c>
      <c r="B5" t="str">
        <f>+Payments!B14</f>
        <v>MAESTRI BOCCE</v>
      </c>
    </row>
    <row r="7" spans="1:7" x14ac:dyDescent="0.25">
      <c r="C7" s="180" t="s">
        <v>21</v>
      </c>
      <c r="D7" s="180"/>
      <c r="E7" s="180"/>
      <c r="G7" s="112" t="s">
        <v>49</v>
      </c>
    </row>
    <row r="10" spans="1:7" x14ac:dyDescent="0.25">
      <c r="A10" t="s">
        <v>50</v>
      </c>
      <c r="C10" s="110"/>
      <c r="D10" s="110"/>
      <c r="E10" s="110"/>
      <c r="G10" s="110"/>
    </row>
    <row r="12" spans="1:7" x14ac:dyDescent="0.25">
      <c r="A12" t="s">
        <v>48</v>
      </c>
    </row>
    <row r="14" spans="1:7" x14ac:dyDescent="0.25">
      <c r="A14" s="9">
        <v>2</v>
      </c>
      <c r="C14" s="110"/>
      <c r="D14" s="110"/>
      <c r="E14" s="110"/>
      <c r="G14" s="110"/>
    </row>
    <row r="17" spans="1:7" x14ac:dyDescent="0.25">
      <c r="A17" s="9">
        <f>+A14+1</f>
        <v>3</v>
      </c>
      <c r="C17" s="110"/>
      <c r="D17" s="110"/>
      <c r="E17" s="110"/>
      <c r="G17" s="110"/>
    </row>
    <row r="20" spans="1:7" x14ac:dyDescent="0.25">
      <c r="A20" s="9">
        <f>+A17+1</f>
        <v>4</v>
      </c>
      <c r="C20" s="110"/>
      <c r="D20" s="110"/>
      <c r="E20" s="110"/>
      <c r="G20" s="110"/>
    </row>
    <row r="23" spans="1:7" x14ac:dyDescent="0.25">
      <c r="A23" s="9">
        <f>+A20+1</f>
        <v>5</v>
      </c>
      <c r="C23" s="110"/>
      <c r="D23" s="110"/>
      <c r="E23" s="110"/>
      <c r="G23" s="110"/>
    </row>
    <row r="24" spans="1:7" x14ac:dyDescent="0.25">
      <c r="A24" s="9"/>
      <c r="C24" s="63"/>
      <c r="D24" s="63"/>
      <c r="E24" s="63"/>
      <c r="G24" s="63"/>
    </row>
    <row r="26" spans="1:7" x14ac:dyDescent="0.25">
      <c r="A26" s="9">
        <f>+A23+1</f>
        <v>6</v>
      </c>
      <c r="C26" s="110"/>
      <c r="D26" s="110"/>
      <c r="E26" s="110"/>
      <c r="G26" s="110"/>
    </row>
    <row r="29" spans="1:7" x14ac:dyDescent="0.25">
      <c r="A29" s="9">
        <f>+A26+1</f>
        <v>7</v>
      </c>
      <c r="C29" s="110"/>
      <c r="D29" s="110"/>
      <c r="E29" s="110"/>
      <c r="G29" s="110"/>
    </row>
    <row r="32" spans="1:7" x14ac:dyDescent="0.25">
      <c r="A32" s="9">
        <f>+A29+1</f>
        <v>8</v>
      </c>
      <c r="C32" s="110"/>
      <c r="D32" s="110"/>
      <c r="E32" s="110"/>
      <c r="G32" s="110"/>
    </row>
  </sheetData>
  <mergeCells count="1">
    <mergeCell ref="C7:E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2"/>
  <sheetViews>
    <sheetView workbookViewId="0">
      <selection activeCell="G3" sqref="G3"/>
    </sheetView>
  </sheetViews>
  <sheetFormatPr defaultRowHeight="15" x14ac:dyDescent="0.25"/>
  <cols>
    <col min="1" max="1" width="12.42578125" customWidth="1"/>
    <col min="2" max="2" width="6.42578125" customWidth="1"/>
    <col min="5" max="5" width="19.42578125" customWidth="1"/>
    <col min="7" max="7" width="17.28515625" customWidth="1"/>
  </cols>
  <sheetData>
    <row r="1" spans="1:7" x14ac:dyDescent="0.25">
      <c r="A1" t="str">
        <f>+Payments!B2</f>
        <v>Tuesday Men's Bocce League Schedule Winter 2020/2021(REVISED 1/13/2021)</v>
      </c>
    </row>
    <row r="2" spans="1:7" x14ac:dyDescent="0.25">
      <c r="A2" t="s">
        <v>45</v>
      </c>
    </row>
    <row r="4" spans="1:7" x14ac:dyDescent="0.25">
      <c r="A4" t="s">
        <v>46</v>
      </c>
      <c r="B4" s="9">
        <f>+Payments!A16</f>
        <v>0</v>
      </c>
    </row>
    <row r="5" spans="1:7" x14ac:dyDescent="0.25">
      <c r="A5" t="s">
        <v>47</v>
      </c>
      <c r="B5">
        <f>+Payments!B16</f>
        <v>0</v>
      </c>
    </row>
    <row r="7" spans="1:7" x14ac:dyDescent="0.25">
      <c r="C7" s="180" t="s">
        <v>21</v>
      </c>
      <c r="D7" s="180"/>
      <c r="E7" s="180"/>
      <c r="G7" s="112" t="s">
        <v>49</v>
      </c>
    </row>
    <row r="10" spans="1:7" x14ac:dyDescent="0.25">
      <c r="A10" t="s">
        <v>50</v>
      </c>
      <c r="C10" s="110"/>
      <c r="D10" s="110"/>
      <c r="E10" s="110"/>
      <c r="G10" s="110"/>
    </row>
    <row r="12" spans="1:7" x14ac:dyDescent="0.25">
      <c r="A12" t="s">
        <v>48</v>
      </c>
    </row>
    <row r="14" spans="1:7" x14ac:dyDescent="0.25">
      <c r="A14" s="9">
        <v>2</v>
      </c>
      <c r="C14" s="110"/>
      <c r="D14" s="110"/>
      <c r="E14" s="110"/>
      <c r="G14" s="110"/>
    </row>
    <row r="17" spans="1:7" x14ac:dyDescent="0.25">
      <c r="A17" s="9">
        <f>+A14+1</f>
        <v>3</v>
      </c>
      <c r="C17" s="110"/>
      <c r="D17" s="110"/>
      <c r="E17" s="110"/>
      <c r="G17" s="110"/>
    </row>
    <row r="20" spans="1:7" x14ac:dyDescent="0.25">
      <c r="A20" s="9">
        <f>+A17+1</f>
        <v>4</v>
      </c>
      <c r="C20" s="110"/>
      <c r="D20" s="110"/>
      <c r="E20" s="110"/>
      <c r="G20" s="110"/>
    </row>
    <row r="23" spans="1:7" x14ac:dyDescent="0.25">
      <c r="A23" s="9">
        <f>+A20+1</f>
        <v>5</v>
      </c>
      <c r="C23" s="110"/>
      <c r="D23" s="110"/>
      <c r="E23" s="110"/>
      <c r="G23" s="110"/>
    </row>
    <row r="24" spans="1:7" x14ac:dyDescent="0.25">
      <c r="A24" s="9"/>
      <c r="C24" s="63"/>
      <c r="D24" s="63"/>
      <c r="E24" s="63"/>
      <c r="G24" s="63"/>
    </row>
    <row r="26" spans="1:7" x14ac:dyDescent="0.25">
      <c r="A26" s="9">
        <f>+A23+1</f>
        <v>6</v>
      </c>
      <c r="C26" s="110"/>
      <c r="D26" s="110"/>
      <c r="E26" s="110"/>
      <c r="G26" s="110"/>
    </row>
    <row r="29" spans="1:7" x14ac:dyDescent="0.25">
      <c r="A29" s="9">
        <f>+A26+1</f>
        <v>7</v>
      </c>
      <c r="C29" s="110"/>
      <c r="D29" s="110"/>
      <c r="E29" s="110"/>
      <c r="G29" s="110"/>
    </row>
    <row r="32" spans="1:7" x14ac:dyDescent="0.25">
      <c r="A32" s="9">
        <f>+A29+1</f>
        <v>8</v>
      </c>
      <c r="C32" s="110"/>
      <c r="D32" s="110"/>
      <c r="E32" s="110"/>
      <c r="G32" s="110"/>
    </row>
  </sheetData>
  <mergeCells count="1">
    <mergeCell ref="C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Schedule</vt:lpstr>
      <vt:lpstr>Standings</vt:lpstr>
      <vt:lpstr>Payments</vt:lpstr>
      <vt:lpstr>Roster 1</vt:lpstr>
      <vt:lpstr>Roster 2</vt:lpstr>
      <vt:lpstr>Roster 3</vt:lpstr>
      <vt:lpstr>Roster 4</vt:lpstr>
      <vt:lpstr>Roster 5</vt:lpstr>
      <vt:lpstr>Roster 6</vt:lpstr>
      <vt:lpstr>Roster 7</vt:lpstr>
      <vt:lpstr>Roster 8</vt:lpstr>
      <vt:lpstr>Roster 9</vt:lpstr>
      <vt:lpstr>Sheet2</vt:lpstr>
      <vt:lpstr>Schedule!Print_Area</vt:lpstr>
      <vt:lpstr>Standings!Print_Area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Desktop</dc:creator>
  <cp:lastModifiedBy>User</cp:lastModifiedBy>
  <cp:lastPrinted>2021-01-13T15:09:23Z</cp:lastPrinted>
  <dcterms:created xsi:type="dcterms:W3CDTF">2016-04-22T16:27:30Z</dcterms:created>
  <dcterms:modified xsi:type="dcterms:W3CDTF">2021-01-20T22:57:24Z</dcterms:modified>
</cp:coreProperties>
</file>